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updateLinks="never" codeName="ThisWorkbook" defaultThemeVersion="124226"/>
  <xr:revisionPtr revIDLastSave="0" documentId="13_ncr:1_{C72C1E89-4DDB-413F-B79A-50DDC63F4703}" xr6:coauthVersionLast="36" xr6:coauthVersionMax="47" xr10:uidLastSave="{00000000-0000-0000-0000-000000000000}"/>
  <bookViews>
    <workbookView xWindow="-120" yWindow="-120" windowWidth="29040" windowHeight="15840" tabRatio="890" firstSheet="7" activeTab="7" xr2:uid="{00000000-000D-0000-FFFF-FFFF00000000}"/>
  </bookViews>
  <sheets>
    <sheet name="要綱様式2-1個票①" sheetId="68" state="hidden" r:id="rId1"/>
    <sheet name="要綱様式2-2積算内訳書①" sheetId="89" state="hidden" r:id="rId2"/>
    <sheet name="要綱様式2-1個票②" sheetId="106" state="hidden" r:id="rId3"/>
    <sheet name="要綱様式2-2積算内訳書②" sheetId="107" state="hidden" r:id="rId4"/>
    <sheet name="要綱様式2-1個票③" sheetId="108" state="hidden" r:id="rId5"/>
    <sheet name="要綱様式2-2積算内訳書③" sheetId="109" state="hidden" r:id="rId6"/>
    <sheet name="（センター運営費　別紙）運営費内訳" sheetId="110" state="hidden" r:id="rId7"/>
    <sheet name="要綱様式2-1個票（新生活）" sheetId="83" r:id="rId8"/>
    <sheet name="リンク先" sheetId="64" state="hidden" r:id="rId9"/>
  </sheets>
  <definedNames>
    <definedName name="_xlnm.Print_Area" localSheetId="6">'（センター運営費　別紙）運営費内訳'!$B$1:$AU$136</definedName>
    <definedName name="_xlnm.Print_Area" localSheetId="8">リンク先!$A$1:$G$108</definedName>
    <definedName name="_xlnm.Print_Area" localSheetId="7">'要綱様式2-1個票（新生活）'!$A$1:$AK$178</definedName>
    <definedName name="_xlnm.Print_Area" localSheetId="0">'要綱様式2-1個票①'!$A$1:$AJ$178</definedName>
    <definedName name="_xlnm.Print_Area" localSheetId="2">'要綱様式2-1個票②'!$A$1:$AJ$178</definedName>
    <definedName name="_xlnm.Print_Area" localSheetId="4">'要綱様式2-1個票③'!$A$1:$AJ$178</definedName>
    <definedName name="_xlnm.Print_Area" localSheetId="1">'要綱様式2-2積算内訳書①'!$A$1:$AK$90</definedName>
    <definedName name="_xlnm.Print_Area" localSheetId="3">'要綱様式2-2積算内訳書②'!$A$1:$AK$90</definedName>
    <definedName name="_xlnm.Print_Area" localSheetId="5">'要綱様式2-2積算内訳書③'!$A$1:$AK$90</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91028"/>
</workbook>
</file>

<file path=xl/calcChain.xml><?xml version="1.0" encoding="utf-8"?>
<calcChain xmlns="http://schemas.openxmlformats.org/spreadsheetml/2006/main">
  <c r="AE127" i="110" l="1"/>
  <c r="AA127" i="110"/>
  <c r="AE111" i="110"/>
  <c r="AA111" i="110"/>
  <c r="R5" i="110" s="1"/>
  <c r="AA99" i="110"/>
  <c r="AE98" i="110"/>
  <c r="AA98" i="110"/>
  <c r="AE78" i="110"/>
  <c r="AA78" i="110"/>
  <c r="AE65" i="110"/>
  <c r="AA65" i="110"/>
  <c r="AE49" i="110"/>
  <c r="AA49" i="110"/>
  <c r="AE31" i="110"/>
  <c r="AE101" i="110" s="1"/>
  <c r="AA31" i="110"/>
  <c r="AA100" i="110" l="1"/>
  <c r="AA112" i="110" s="1"/>
  <c r="V84" i="109"/>
  <c r="AA84" i="109" s="1"/>
  <c r="V83" i="109"/>
  <c r="AA83" i="109" s="1"/>
  <c r="V82" i="109"/>
  <c r="AA82" i="109" s="1"/>
  <c r="AA78" i="109"/>
  <c r="V78" i="109"/>
  <c r="Q78" i="109"/>
  <c r="L78" i="109"/>
  <c r="G78" i="109"/>
  <c r="AA77" i="109"/>
  <c r="V77" i="109"/>
  <c r="Q77" i="109"/>
  <c r="L77" i="109"/>
  <c r="G77" i="109"/>
  <c r="AF75" i="109"/>
  <c r="AA75" i="109"/>
  <c r="V75" i="109"/>
  <c r="Q75" i="109"/>
  <c r="L75" i="109"/>
  <c r="G75" i="109"/>
  <c r="AF74" i="109"/>
  <c r="AA74" i="109"/>
  <c r="V74" i="109"/>
  <c r="Q74" i="109"/>
  <c r="L74" i="109"/>
  <c r="G74" i="109"/>
  <c r="AG71" i="109"/>
  <c r="W71" i="109"/>
  <c r="AB70" i="109"/>
  <c r="AB69" i="109"/>
  <c r="AB68" i="109"/>
  <c r="AB67" i="109"/>
  <c r="AB66" i="109"/>
  <c r="AB65" i="109"/>
  <c r="AB64" i="109"/>
  <c r="AB63" i="109"/>
  <c r="AB62" i="109"/>
  <c r="AB61" i="109"/>
  <c r="AB60" i="109"/>
  <c r="AB59" i="109"/>
  <c r="AB58" i="109"/>
  <c r="AB57" i="109"/>
  <c r="AB56" i="109"/>
  <c r="AB55" i="109"/>
  <c r="AB54" i="109"/>
  <c r="AB53" i="109"/>
  <c r="AB52" i="109"/>
  <c r="AB51" i="109"/>
  <c r="AB50" i="109"/>
  <c r="AB49" i="109"/>
  <c r="AB48" i="109"/>
  <c r="AB47" i="109"/>
  <c r="AB46" i="109"/>
  <c r="AB45" i="109"/>
  <c r="AB44" i="109"/>
  <c r="AB43" i="109"/>
  <c r="AB42" i="109"/>
  <c r="AB41" i="109"/>
  <c r="AB40" i="109"/>
  <c r="AB39" i="109"/>
  <c r="AB38" i="109"/>
  <c r="AB37" i="109"/>
  <c r="AB36" i="109"/>
  <c r="AB35" i="109"/>
  <c r="AB34" i="109"/>
  <c r="AB33" i="109"/>
  <c r="AB32" i="109"/>
  <c r="AB31" i="109"/>
  <c r="AB30" i="109"/>
  <c r="AB29" i="109"/>
  <c r="AB28" i="109"/>
  <c r="AB27" i="109"/>
  <c r="AB26" i="109"/>
  <c r="AB25" i="109"/>
  <c r="AB24" i="109"/>
  <c r="AB23" i="109"/>
  <c r="AB22" i="109"/>
  <c r="AB21" i="109"/>
  <c r="AB20" i="109"/>
  <c r="AB19" i="109"/>
  <c r="AB18" i="109"/>
  <c r="AB17" i="109"/>
  <c r="AB16" i="109"/>
  <c r="AB15" i="109"/>
  <c r="AB14" i="109"/>
  <c r="AB13" i="109"/>
  <c r="AB12" i="109"/>
  <c r="AB11" i="109"/>
  <c r="P6" i="109"/>
  <c r="H5" i="109"/>
  <c r="H4" i="109"/>
  <c r="AN20" i="108"/>
  <c r="AN15" i="108"/>
  <c r="AN8" i="108"/>
  <c r="AN6" i="108"/>
  <c r="AN3" i="108"/>
  <c r="AK3" i="108"/>
  <c r="AN1" i="108"/>
  <c r="V84" i="107"/>
  <c r="AA84" i="107" s="1"/>
  <c r="V83" i="107"/>
  <c r="AA83" i="107" s="1"/>
  <c r="V82" i="107"/>
  <c r="AA82" i="107" s="1"/>
  <c r="AA78" i="107"/>
  <c r="V78" i="107"/>
  <c r="Q78" i="107"/>
  <c r="L78" i="107"/>
  <c r="G78" i="107"/>
  <c r="AA77" i="107"/>
  <c r="V77" i="107"/>
  <c r="Q77" i="107"/>
  <c r="L77" i="107"/>
  <c r="G77" i="107"/>
  <c r="AF75" i="107"/>
  <c r="AA75" i="107"/>
  <c r="V75" i="107"/>
  <c r="Q75" i="107"/>
  <c r="L75" i="107"/>
  <c r="G75" i="107"/>
  <c r="AF74" i="107"/>
  <c r="AA74" i="107"/>
  <c r="V74" i="107"/>
  <c r="Q74" i="107"/>
  <c r="L74" i="107"/>
  <c r="G74" i="107"/>
  <c r="AG71" i="107"/>
  <c r="W71" i="107"/>
  <c r="AB70" i="107"/>
  <c r="AB69" i="107"/>
  <c r="AB68" i="107"/>
  <c r="AB67" i="107"/>
  <c r="AB66" i="107"/>
  <c r="AB65" i="107"/>
  <c r="AB64" i="107"/>
  <c r="AB63" i="107"/>
  <c r="AB62" i="107"/>
  <c r="AB61" i="107"/>
  <c r="AB60" i="107"/>
  <c r="AB59" i="107"/>
  <c r="AB58" i="107"/>
  <c r="AB57" i="107"/>
  <c r="AB56" i="107"/>
  <c r="AB55" i="107"/>
  <c r="AB54" i="107"/>
  <c r="AB53" i="107"/>
  <c r="AB52" i="107"/>
  <c r="AB51" i="107"/>
  <c r="AB50" i="107"/>
  <c r="AB49" i="107"/>
  <c r="AB48" i="107"/>
  <c r="AB47" i="107"/>
  <c r="AB46" i="107"/>
  <c r="AB45" i="107"/>
  <c r="AB44" i="107"/>
  <c r="AB43" i="107"/>
  <c r="AB42" i="107"/>
  <c r="AB41" i="107"/>
  <c r="AB40" i="107"/>
  <c r="AB39" i="107"/>
  <c r="AB38" i="107"/>
  <c r="AB37" i="107"/>
  <c r="AB36" i="107"/>
  <c r="AB35" i="107"/>
  <c r="AB34" i="107"/>
  <c r="AB33" i="107"/>
  <c r="AB32" i="107"/>
  <c r="AB31" i="107"/>
  <c r="AB30" i="107"/>
  <c r="AB29" i="107"/>
  <c r="AB28" i="107"/>
  <c r="AB27" i="107"/>
  <c r="AB26" i="107"/>
  <c r="AB25" i="107"/>
  <c r="AB24" i="107"/>
  <c r="AB23" i="107"/>
  <c r="AB22" i="107"/>
  <c r="AB21" i="107"/>
  <c r="AB20" i="107"/>
  <c r="AB19" i="107"/>
  <c r="AB18" i="107"/>
  <c r="AB17" i="107"/>
  <c r="AB16" i="107"/>
  <c r="AB15" i="107"/>
  <c r="AB14" i="107"/>
  <c r="AB13" i="107"/>
  <c r="AB12" i="107"/>
  <c r="AB11" i="107"/>
  <c r="P6" i="107"/>
  <c r="H5" i="107"/>
  <c r="H4" i="107"/>
  <c r="AN20" i="106"/>
  <c r="AN15" i="106"/>
  <c r="AN8" i="106"/>
  <c r="AN6" i="106"/>
  <c r="AN3" i="106"/>
  <c r="AK3" i="106"/>
  <c r="AN1" i="106"/>
  <c r="AB71" i="109" l="1"/>
  <c r="AF78" i="107"/>
  <c r="AF78" i="109"/>
  <c r="AF77" i="109"/>
  <c r="AF77" i="107"/>
  <c r="AB71" i="107"/>
  <c r="AA102" i="110"/>
  <c r="R4" i="110"/>
  <c r="R6" i="110" s="1"/>
  <c r="S136" i="110" s="1"/>
  <c r="AD132" i="110"/>
  <c r="AA78" i="89"/>
  <c r="AA77" i="89"/>
  <c r="AD136" i="110" l="1"/>
  <c r="Y135" i="110"/>
  <c r="AI132" i="110"/>
  <c r="AI133" i="110"/>
  <c r="N135" i="110"/>
  <c r="AP132" i="110"/>
  <c r="S133" i="110"/>
  <c r="AI135" i="110"/>
  <c r="Y132" i="110"/>
  <c r="AI136" i="110"/>
  <c r="N132" i="110"/>
  <c r="AD133" i="110"/>
  <c r="N136" i="110"/>
  <c r="AP133" i="110"/>
  <c r="Y136" i="110"/>
  <c r="S135" i="110"/>
  <c r="N133" i="110"/>
  <c r="AD135" i="110"/>
  <c r="Y133" i="110"/>
  <c r="S132" i="110"/>
  <c r="H5" i="89"/>
  <c r="H4" i="89"/>
  <c r="P6" i="89"/>
  <c r="AP136" i="110" l="1"/>
  <c r="AP135" i="110"/>
  <c r="V84" i="89"/>
  <c r="AA84" i="89" s="1"/>
  <c r="V83" i="89"/>
  <c r="AA83" i="89" s="1"/>
  <c r="V82" i="89"/>
  <c r="AA82" i="89" s="1"/>
  <c r="V78" i="89"/>
  <c r="Q78" i="89"/>
  <c r="G78" i="89"/>
  <c r="V77" i="89"/>
  <c r="Q77" i="89"/>
  <c r="L77" i="89"/>
  <c r="G77" i="89"/>
  <c r="AA75" i="89"/>
  <c r="Q75" i="89"/>
  <c r="G75" i="89"/>
  <c r="AF74" i="89"/>
  <c r="AA74" i="89"/>
  <c r="V74" i="89"/>
  <c r="Q74" i="89"/>
  <c r="L74" i="89"/>
  <c r="G74" i="89"/>
  <c r="AG71" i="89"/>
  <c r="W71" i="89"/>
  <c r="AB70" i="89"/>
  <c r="AB69" i="89"/>
  <c r="AB68" i="89"/>
  <c r="AB67" i="89"/>
  <c r="AB66" i="89"/>
  <c r="AB65" i="89"/>
  <c r="AB64" i="89"/>
  <c r="AB63" i="89"/>
  <c r="AB62" i="89"/>
  <c r="AB61" i="89"/>
  <c r="AB60" i="89"/>
  <c r="AB59" i="89"/>
  <c r="AB58" i="89"/>
  <c r="AB57" i="89"/>
  <c r="AB56" i="89"/>
  <c r="AB55" i="89"/>
  <c r="AB54" i="89"/>
  <c r="AB53" i="89"/>
  <c r="AB52" i="89"/>
  <c r="AB51" i="89"/>
  <c r="AB50" i="89"/>
  <c r="AB49" i="89"/>
  <c r="AB48" i="89"/>
  <c r="AB47" i="89"/>
  <c r="AB46" i="89"/>
  <c r="AB45" i="89"/>
  <c r="AB44" i="89"/>
  <c r="AB43" i="89"/>
  <c r="AB42" i="89"/>
  <c r="AB41" i="89"/>
  <c r="AB40" i="89"/>
  <c r="AB39" i="89"/>
  <c r="AB38" i="89"/>
  <c r="AB37" i="89"/>
  <c r="AB36" i="89"/>
  <c r="AB35" i="89"/>
  <c r="AB34" i="89"/>
  <c r="AB33" i="89"/>
  <c r="AB32" i="89"/>
  <c r="AB31" i="89"/>
  <c r="AB30" i="89"/>
  <c r="AB29" i="89"/>
  <c r="AB28" i="89"/>
  <c r="AB27" i="89"/>
  <c r="AB26" i="89"/>
  <c r="AB25" i="89"/>
  <c r="AB24" i="89"/>
  <c r="AB23" i="89"/>
  <c r="AB22" i="89"/>
  <c r="AB21" i="89"/>
  <c r="AB20" i="89"/>
  <c r="AB19" i="89"/>
  <c r="AB18" i="89"/>
  <c r="AB17" i="89"/>
  <c r="AB16" i="89"/>
  <c r="AB15" i="89"/>
  <c r="L78" i="89" s="1"/>
  <c r="AB14" i="89"/>
  <c r="AF75" i="89" s="1"/>
  <c r="AB13" i="89"/>
  <c r="V75" i="89" s="1"/>
  <c r="AB12" i="89"/>
  <c r="L75" i="89" s="1"/>
  <c r="AB11" i="89"/>
  <c r="AF77" i="89" l="1"/>
  <c r="AF78" i="89"/>
  <c r="AB71" i="89"/>
  <c r="AN20" i="83" l="1"/>
  <c r="AN15" i="83"/>
  <c r="AN8" i="83"/>
  <c r="AN6" i="83"/>
  <c r="AN3" i="83"/>
  <c r="AK3" i="83"/>
  <c r="AN1" i="83"/>
  <c r="AK3" i="68" l="1"/>
  <c r="AN3" i="68"/>
  <c r="AN6" i="68" l="1"/>
  <c r="AN8" i="68"/>
  <c r="AN15" i="68"/>
  <c r="AN20" i="68"/>
  <c r="AN1" i="68" l="1"/>
</calcChain>
</file>

<file path=xl/sharedStrings.xml><?xml version="1.0" encoding="utf-8"?>
<sst xmlns="http://schemas.openxmlformats.org/spreadsheetml/2006/main" count="834" uniqueCount="320">
  <si>
    <t>別紙様式第１　様式2-1</t>
    <rPh sb="0" eb="2">
      <t>ベッシ</t>
    </rPh>
    <rPh sb="2" eb="4">
      <t>ヨウシキ</t>
    </rPh>
    <rPh sb="4" eb="5">
      <t>ダイ</t>
    </rPh>
    <phoneticPr fontId="3"/>
  </si>
  <si>
    <t>個票</t>
    <rPh sb="0" eb="2">
      <t>コヒョウ</t>
    </rPh>
    <phoneticPr fontId="3"/>
  </si>
  <si>
    <t>（令和５年度当初）</t>
  </si>
  <si>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</si>
  <si>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（市町村分）</t>
  </si>
  <si>
    <t>自治体名</t>
    <rPh sb="0" eb="3">
      <t>ジチタイ</t>
    </rPh>
    <rPh sb="3" eb="4">
      <t>メイ</t>
    </rPh>
    <phoneticPr fontId="3"/>
  </si>
  <si>
    <t>松原市</t>
    <rPh sb="0" eb="3">
      <t>マツバラシ</t>
    </rPh>
    <phoneticPr fontId="3"/>
  </si>
  <si>
    <t>(都道府県：</t>
    <rPh sb="1" eb="5">
      <t>トドウフケン</t>
    </rPh>
    <phoneticPr fontId="3"/>
  </si>
  <si>
    <t>）</t>
    <phoneticPr fontId="3"/>
  </si>
  <si>
    <t>本事業の担当部局名</t>
    <rPh sb="0" eb="1">
      <t>ホン</t>
    </rPh>
    <rPh sb="1" eb="3">
      <t>ジギョウ</t>
    </rPh>
    <rPh sb="4" eb="6">
      <t>タントウ</t>
    </rPh>
    <rPh sb="6" eb="8">
      <t>ブキョク</t>
    </rPh>
    <rPh sb="8" eb="9">
      <t>メイ</t>
    </rPh>
    <phoneticPr fontId="3"/>
  </si>
  <si>
    <t>市長公室　企画政策課</t>
    <rPh sb="0" eb="2">
      <t>シチョウ</t>
    </rPh>
    <rPh sb="2" eb="4">
      <t>コウシツ</t>
    </rPh>
    <rPh sb="5" eb="7">
      <t>キカク</t>
    </rPh>
    <rPh sb="7" eb="10">
      <t>セイサクカ</t>
    </rPh>
    <phoneticPr fontId="3"/>
  </si>
  <si>
    <t>事業メニュー</t>
    <rPh sb="0" eb="2">
      <t>ジギョウ</t>
    </rPh>
    <phoneticPr fontId="3"/>
  </si>
  <si>
    <t>結婚新生活支援事業</t>
    <rPh sb="0" eb="2">
      <t>ケッコン</t>
    </rPh>
    <rPh sb="2" eb="5">
      <t>シンセイカツ</t>
    </rPh>
    <rPh sb="5" eb="7">
      <t>シエン</t>
    </rPh>
    <rPh sb="7" eb="9">
      <t>ジギョウ</t>
    </rPh>
    <phoneticPr fontId="3"/>
  </si>
  <si>
    <t>区分</t>
    <rPh sb="0" eb="2">
      <t>クブン</t>
    </rPh>
    <phoneticPr fontId="3"/>
  </si>
  <si>
    <t>結婚新生活支援</t>
    <rPh sb="0" eb="2">
      <t>ケッコン</t>
    </rPh>
    <rPh sb="2" eb="5">
      <t>シンセイカツ</t>
    </rPh>
    <rPh sb="5" eb="7">
      <t>シエン</t>
    </rPh>
    <phoneticPr fontId="12"/>
  </si>
  <si>
    <t>関連事業メニュー</t>
    <rPh sb="0" eb="2">
      <t>カンレン</t>
    </rPh>
    <rPh sb="2" eb="4">
      <t>ジギョウ</t>
    </rPh>
    <phoneticPr fontId="3"/>
  </si>
  <si>
    <t>3_1 新規に婚姻した世帯に対する住宅取得費用又は住宅賃借費用に係る支援及び新規に婚姻した世帯に対する引越費用に係る支援（一般コース）</t>
    <rPh sb="61" eb="63">
      <t>イッパン</t>
    </rPh>
    <phoneticPr fontId="12"/>
  </si>
  <si>
    <t>個別事業名</t>
    <rPh sb="0" eb="2">
      <t>コベツ</t>
    </rPh>
    <rPh sb="2" eb="4">
      <t>ジギョウ</t>
    </rPh>
    <rPh sb="4" eb="5">
      <t>メイ</t>
    </rPh>
    <phoneticPr fontId="3"/>
  </si>
  <si>
    <t>松原市結婚新生活応援事業</t>
    <rPh sb="0" eb="3">
      <t>マツバラシ</t>
    </rPh>
    <rPh sb="3" eb="5">
      <t>ケッコン</t>
    </rPh>
    <rPh sb="5" eb="8">
      <t>シンセイカツ</t>
    </rPh>
    <rPh sb="8" eb="10">
      <t>オウエン</t>
    </rPh>
    <rPh sb="10" eb="12">
      <t>ジギョウ</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</si>
  <si>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</si>
  <si>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新規</t>
  </si>
  <si>
    <t>実施期間</t>
    <rPh sb="0" eb="2">
      <t>ジッシ</t>
    </rPh>
    <rPh sb="2" eb="4">
      <t>キカン</t>
    </rPh>
    <phoneticPr fontId="3"/>
  </si>
  <si>
    <t>交付決定日</t>
    <rPh sb="0" eb="2">
      <t>コウフ</t>
    </rPh>
    <rPh sb="2" eb="4">
      <t>ケッテイ</t>
    </rPh>
    <rPh sb="4" eb="5">
      <t>ビ</t>
    </rPh>
    <phoneticPr fontId="3"/>
  </si>
  <si>
    <t>～</t>
    <phoneticPr fontId="3"/>
  </si>
  <si>
    <t>事業開始年度</t>
    <rPh sb="0" eb="2">
      <t>ジギョウ</t>
    </rPh>
    <rPh sb="2" eb="4">
      <t>カイシ</t>
    </rPh>
    <rPh sb="4" eb="6">
      <t>ネンド</t>
    </rPh>
    <phoneticPr fontId="3"/>
  </si>
  <si>
    <t>令和５</t>
    <rPh sb="0" eb="2">
      <t>レイワ</t>
    </rPh>
    <phoneticPr fontId="3"/>
  </si>
  <si>
    <t>年度</t>
    <rPh sb="0" eb="2">
      <t>ネンド</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</si>
  <si>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</si>
  <si>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t>20,036,000（補助金分19,500,000、需用費40,200、役務費495,000）</t>
    <rPh sb="11" eb="14">
      <t>ホジョキン</t>
    </rPh>
    <rPh sb="14" eb="15">
      <t>ブン</t>
    </rPh>
    <rPh sb="26" eb="29">
      <t>ジュヨウヒ</t>
    </rPh>
    <rPh sb="36" eb="38">
      <t>エキム</t>
    </rPh>
    <rPh sb="38" eb="39">
      <t>ヒ</t>
    </rPh>
    <phoneticPr fontId="3"/>
  </si>
  <si>
    <t>円</t>
    <rPh sb="0" eb="1">
      <t>エン</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</si>
  <si>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</si>
  <si>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（地域における実情と課題及び本個別事業の位置付け ）</t>
    <rPh sb="1" eb="3">
      <t>チイキ</t>
    </rPh>
    <rPh sb="7" eb="9">
      <t>ジツジョウ</t>
    </rPh>
    <rPh sb="10" eb="12">
      <t>カダイ</t>
    </rPh>
    <rPh sb="12" eb="13">
      <t>オヨ</t>
    </rPh>
    <rPh sb="15" eb="17">
      <t>コベツ</t>
    </rPh>
    <phoneticPr fontId="3"/>
  </si>
  <si>
    <t>※記載スペースが不足する場合は行の高さを調整してください。</t>
    <rPh sb="1" eb="3">
      <t>キサイ</t>
    </rPh>
    <rPh sb="8" eb="10">
      <t>フソク</t>
    </rPh>
    <rPh sb="12" eb="14">
      <t>バアイ</t>
    </rPh>
    <rPh sb="15" eb="16">
      <t>ギョウ</t>
    </rPh>
    <rPh sb="17" eb="18">
      <t>タカ</t>
    </rPh>
    <rPh sb="20" eb="22">
      <t>チョウセイ</t>
    </rPh>
    <phoneticPr fontId="3"/>
  </si>
  <si>
    <t xml:space="preserve">＜地域における実情と課題＞　
松原市においては、少子化対策を「第２期松原市まち・ひと・しご創生総合戦略」の中で取りまとめ、若い世代が結婚・出産・子育てに希望を抱き、松原市でその希望をかなえられるようにするため、地域の力を活用して、「ひとりで子育てをさせない」地域社会を実現するため、総合的に施策を展開しているが、令和３年度の出生は749件と、過去と比べて減少傾向となっていることから、今後さらに、子育て世代が安心して生活することができるよう、妊婦・出産に関する相談業務や経済的支援等を充実させることが必要である。
＜本個別事業の位置付け＞
「第２期松原市まち・ひと・しご創生総合戦略」において、「誰もが「健やかに」暮らし、若い世代が結婚・出産・子育ての希望をかなえ、未来を担う「ひと」をつくる」ことを基本目標に位置付け、その具体的な施策として、
①地域と連携した子育て見守り体制の充実
②子育て環境の充実
③妊娠期からの支援の充実
④ひとり親家庭への支援
⑤ニーズに応じた保育の充実
⑥子育てと仕事の両立支援
などを掲げている。
本個別事業については、②、③、⑥に関連付けて実施する。
</t>
    <rPh sb="259" eb="260">
      <t>ホン</t>
    </rPh>
    <rPh sb="260" eb="262">
      <t>コベツ</t>
    </rPh>
    <rPh sb="262" eb="264">
      <t>ジギョウ</t>
    </rPh>
    <rPh sb="265" eb="268">
      <t>イチヅ</t>
    </rPh>
    <phoneticPr fontId="3"/>
  </si>
  <si>
    <t>（本個別事業における現状と課題）</t>
    <rPh sb="1" eb="2">
      <t>ホン</t>
    </rPh>
    <rPh sb="2" eb="4">
      <t>コベツ</t>
    </rPh>
    <phoneticPr fontId="3"/>
  </si>
  <si>
    <t>（課題への対応）</t>
    <rPh sb="5" eb="7">
      <t>タイオウ</t>
    </rPh>
    <phoneticPr fontId="3"/>
  </si>
  <si>
    <t>個別事業の内容</t>
    <phoneticPr fontId="3"/>
  </si>
  <si>
    <t>番号</t>
    <rPh sb="0" eb="2">
      <t>バンゴウ</t>
    </rPh>
    <phoneticPr fontId="3"/>
  </si>
  <si>
    <t>項目</t>
    <rPh sb="0" eb="2">
      <t>コウモク</t>
    </rPh>
    <phoneticPr fontId="3"/>
  </si>
  <si>
    <t>内容</t>
    <rPh sb="0" eb="2">
      <t>ナイヨウ</t>
    </rPh>
    <phoneticPr fontId="3"/>
  </si>
  <si>
    <t>ステップ
アップ</t>
    <phoneticPr fontId="3"/>
  </si>
  <si>
    <t>KPI
設定</t>
    <phoneticPr fontId="3"/>
  </si>
  <si>
    <t>※個別事業の項目数が不足する場合は非表示行を再表示してください。</t>
    <rPh sb="1" eb="3">
      <t>コベツ</t>
    </rPh>
    <rPh sb="3" eb="5">
      <t>ジギョウ</t>
    </rPh>
    <rPh sb="6" eb="9">
      <t>コウモクスウ</t>
    </rPh>
    <rPh sb="10" eb="12">
      <t>フソク</t>
    </rPh>
    <rPh sb="14" eb="16">
      <t>バアイ</t>
    </rPh>
    <rPh sb="17" eb="20">
      <t>ヒヒョウジ</t>
    </rPh>
    <rPh sb="20" eb="21">
      <t>ギョウ</t>
    </rPh>
    <rPh sb="22" eb="25">
      <t>サイヒョウジ</t>
    </rPh>
    <phoneticPr fontId="3"/>
  </si>
  <si>
    <t>※（注）３</t>
    <phoneticPr fontId="3"/>
  </si>
  <si>
    <t>○</t>
  </si>
  <si>
    <t>【次年度以降に向けた事業の方向性】</t>
    <phoneticPr fontId="3"/>
  </si>
  <si>
    <t>【事業内容を検討する上で参考とした既存事業】</t>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</si>
  <si>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3"/>
  </si>
  <si>
    <t>KPI項目</t>
    <rPh sb="3" eb="5">
      <t>コウモク</t>
    </rPh>
    <phoneticPr fontId="3"/>
  </si>
  <si>
    <t>単位</t>
    <rPh sb="0" eb="2">
      <t>タンイ</t>
    </rPh>
    <phoneticPr fontId="3"/>
  </si>
  <si>
    <t>目標値</t>
    <rPh sb="0" eb="2">
      <t>モクヒョウ</t>
    </rPh>
    <rPh sb="2" eb="3">
      <t>アタイ</t>
    </rPh>
    <phoneticPr fontId="3"/>
  </si>
  <si>
    <t>現状値</t>
    <rPh sb="0" eb="2">
      <t>ゲンジョウ</t>
    </rPh>
    <rPh sb="2" eb="3">
      <t>チ</t>
    </rPh>
    <phoneticPr fontId="3"/>
  </si>
  <si>
    <t>合計特殊出生率</t>
    <rPh sb="0" eb="2">
      <t>ゴウケイ</t>
    </rPh>
    <rPh sb="2" eb="4">
      <t>トクシュ</t>
    </rPh>
    <rPh sb="4" eb="6">
      <t>シュッショウ</t>
    </rPh>
    <rPh sb="6" eb="7">
      <t>リツ</t>
    </rPh>
    <phoneticPr fontId="3"/>
  </si>
  <si>
    <t>人</t>
  </si>
  <si>
    <t>2.07(令和22年)</t>
    <rPh sb="5" eb="7">
      <t>レイワ</t>
    </rPh>
    <rPh sb="9" eb="10">
      <t>ネン</t>
    </rPh>
    <phoneticPr fontId="3"/>
  </si>
  <si>
    <t>1.34(平成29年度)</t>
    <rPh sb="5" eb="7">
      <t>ヘイセイ</t>
    </rPh>
    <rPh sb="9" eb="11">
      <t>ネンド</t>
    </rPh>
    <phoneticPr fontId="3"/>
  </si>
  <si>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3"/>
  </si>
  <si>
    <t>20歳から39歳までの転出超過人数</t>
    <rPh sb="2" eb="3">
      <t>サイ</t>
    </rPh>
    <rPh sb="7" eb="8">
      <t>サイ</t>
    </rPh>
    <rPh sb="11" eb="13">
      <t>テンシュツ</t>
    </rPh>
    <rPh sb="13" eb="15">
      <t>チョウカ</t>
    </rPh>
    <rPh sb="15" eb="17">
      <t>ニンズ</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</si>
  <si>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</si>
  <si>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t>直近の実績</t>
    <rPh sb="0" eb="2">
      <t>チョッキン</t>
    </rPh>
    <rPh sb="3" eb="5">
      <t>ジッセキ</t>
    </rPh>
    <phoneticPr fontId="3"/>
  </si>
  <si>
    <t>%</t>
    <phoneticPr fontId="3"/>
  </si>
  <si>
    <t>1.34（平成29年）</t>
    <rPh sb="5" eb="7">
      <t>ヘイセイ</t>
    </rPh>
    <rPh sb="9" eb="10">
      <t>ネン</t>
    </rPh>
    <phoneticPr fontId="3"/>
  </si>
  <si>
    <t>婚姻件数</t>
    <rPh sb="0" eb="2">
      <t>コンイン</t>
    </rPh>
    <rPh sb="2" eb="4">
      <t>ケンスウ</t>
    </rPh>
    <phoneticPr fontId="3"/>
  </si>
  <si>
    <t>件</t>
  </si>
  <si>
    <t>婚姻率</t>
    <rPh sb="0" eb="2">
      <t>コンイン</t>
    </rPh>
    <rPh sb="2" eb="3">
      <t>リツ</t>
    </rPh>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</si>
  <si>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</si>
  <si>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</si>
  <si>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t>％</t>
  </si>
  <si>
    <t>松原市結婚新生活応援事業に関するアンケートにおける「本事業の認知度」</t>
    <rPh sb="0" eb="2">
      <t>マツバラ</t>
    </rPh>
    <rPh sb="2" eb="3">
      <t>シ</t>
    </rPh>
    <rPh sb="3" eb="5">
      <t>ケッコン</t>
    </rPh>
    <rPh sb="5" eb="8">
      <t>シンセイカツ</t>
    </rPh>
    <rPh sb="8" eb="10">
      <t>オウエン</t>
    </rPh>
    <rPh sb="10" eb="12">
      <t>ジギョウ</t>
    </rPh>
    <rPh sb="13" eb="14">
      <t>カン</t>
    </rPh>
    <rPh sb="26" eb="27">
      <t>ホン</t>
    </rPh>
    <rPh sb="27" eb="29">
      <t>ジギョウ</t>
    </rPh>
    <rPh sb="30" eb="33">
      <t>ニンチド</t>
    </rPh>
    <phoneticPr fontId="3"/>
  </si>
  <si>
    <t>松原市結婚新生活応援事業に関するアンケートにおける「地域に応援されていると感じた世帯の割合」</t>
    <rPh sb="0" eb="2">
      <t>マツバラ</t>
    </rPh>
    <rPh sb="2" eb="3">
      <t>シ</t>
    </rPh>
    <rPh sb="3" eb="5">
      <t>ケッコン</t>
    </rPh>
    <rPh sb="5" eb="8">
      <t>シンセイカツ</t>
    </rPh>
    <rPh sb="8" eb="10">
      <t>オウエン</t>
    </rPh>
    <rPh sb="10" eb="12">
      <t>ジギョウ</t>
    </rPh>
    <rPh sb="13" eb="14">
      <t>カン</t>
    </rPh>
    <rPh sb="26" eb="28">
      <t>チイキ</t>
    </rPh>
    <rPh sb="29" eb="31">
      <t>オウエン</t>
    </rPh>
    <rPh sb="37" eb="38">
      <t>カン</t>
    </rPh>
    <rPh sb="40" eb="42">
      <t>セタイ</t>
    </rPh>
    <rPh sb="43" eb="45">
      <t>ワリアイ</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</si>
  <si>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</si>
  <si>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t>松原市結婚新生活応援事業は、　「第２期松原市まち・ひと・しごと総合戦略」において掲げている、②子育て環境の充実、
③妊娠期からの支援の充実、⑥子育てと仕事の両立支援に関連付けて実施しており、他自治体との連携は実施していない。</t>
    <rPh sb="0" eb="2">
      <t>マツバラ</t>
    </rPh>
    <rPh sb="3" eb="5">
      <t>ケッコン</t>
    </rPh>
    <rPh sb="5" eb="8">
      <t>シンセイカツ</t>
    </rPh>
    <rPh sb="8" eb="10">
      <t>オウエン</t>
    </rPh>
    <rPh sb="10" eb="12">
      <t>ジギョウ</t>
    </rPh>
    <rPh sb="16" eb="17">
      <t>ダイ</t>
    </rPh>
    <rPh sb="18" eb="19">
      <t>キ</t>
    </rPh>
    <rPh sb="19" eb="21">
      <t>マツバラ</t>
    </rPh>
    <rPh sb="40" eb="41">
      <t>カカ</t>
    </rPh>
    <rPh sb="83" eb="86">
      <t>カンレンヅ</t>
    </rPh>
    <rPh sb="88" eb="90">
      <t>ジッシ</t>
    </rPh>
    <rPh sb="95" eb="96">
      <t>タ</t>
    </rPh>
    <rPh sb="96" eb="99">
      <t>ジチタイ</t>
    </rPh>
    <rPh sb="101" eb="103">
      <t>レンケイ</t>
    </rPh>
    <rPh sb="104" eb="106">
      <t>ジッシ</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</si>
  <si>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</si>
  <si>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不動産業者等と連携し、web広告やチラシ・ポスターの配架等に協力いただくことで、幅広く対象世帯に情報を提供する。</t>
    <rPh sb="0" eb="3">
      <t>フドウサン</t>
    </rPh>
    <rPh sb="3" eb="5">
      <t>ギョウシャ</t>
    </rPh>
    <rPh sb="5" eb="6">
      <t>トウ</t>
    </rPh>
    <rPh sb="7" eb="9">
      <t>レンケイ</t>
    </rPh>
    <rPh sb="14" eb="16">
      <t>コウコク</t>
    </rPh>
    <rPh sb="26" eb="28">
      <t>ハイカ</t>
    </rPh>
    <rPh sb="28" eb="29">
      <t>トウ</t>
    </rPh>
    <rPh sb="30" eb="32">
      <t>キョウリョク</t>
    </rPh>
    <rPh sb="40" eb="42">
      <t>ハバヒロ</t>
    </rPh>
    <rPh sb="43" eb="45">
      <t>タイショウ</t>
    </rPh>
    <rPh sb="45" eb="47">
      <t>セタイ</t>
    </rPh>
    <rPh sb="48" eb="50">
      <t>ジョウホウ</t>
    </rPh>
    <rPh sb="51" eb="53">
      <t>テイキョウ</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</si>
  <si>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</si>
  <si>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別紙様式第１　様式2-2</t>
    <phoneticPr fontId="3"/>
  </si>
  <si>
    <t>積算内訳書</t>
    <rPh sb="0" eb="2">
      <t>セキサン</t>
    </rPh>
    <rPh sb="2" eb="5">
      <t>ウチワケショ</t>
    </rPh>
    <phoneticPr fontId="3"/>
  </si>
  <si>
    <t>１．地方自治体名</t>
    <rPh sb="2" eb="4">
      <t>チホウ</t>
    </rPh>
    <rPh sb="4" eb="7">
      <t>ジチタイ</t>
    </rPh>
    <rPh sb="7" eb="8">
      <t>メイ</t>
    </rPh>
    <phoneticPr fontId="3"/>
  </si>
  <si>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</si>
  <si>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</si>
  <si>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</si>
  <si>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No</t>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</si>
  <si>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</si>
  <si>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</si>
  <si>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</si>
  <si>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交付対象事業費</t>
    <rPh sb="0" eb="2">
      <t>コウフ</t>
    </rPh>
    <rPh sb="2" eb="4">
      <t>タイショウ</t>
    </rPh>
    <rPh sb="4" eb="6">
      <t>ジギョウ</t>
    </rPh>
    <rPh sb="6" eb="7">
      <t>ヒ</t>
    </rPh>
    <phoneticPr fontId="3"/>
  </si>
  <si>
    <t>交付対象外事業費</t>
    <rPh sb="0" eb="2">
      <t>コウフ</t>
    </rPh>
    <rPh sb="2" eb="4">
      <t>タイショウ</t>
    </rPh>
    <rPh sb="4" eb="5">
      <t>ガイ</t>
    </rPh>
    <rPh sb="5" eb="8">
      <t>ジギョウヒ</t>
    </rPh>
    <phoneticPr fontId="3"/>
  </si>
  <si>
    <t>※記載スペースが不足する場合は行の高さを調整してください。</t>
    <phoneticPr fontId="3"/>
  </si>
  <si>
    <t>計</t>
    <rPh sb="0" eb="1">
      <t>ケイ</t>
    </rPh>
    <phoneticPr fontId="3"/>
  </si>
  <si>
    <t>※記載欄が不足する場合は非表示行を再表示してください。</t>
    <rPh sb="1" eb="3">
      <t>キサイ</t>
    </rPh>
    <rPh sb="3" eb="4">
      <t>ラン</t>
    </rPh>
    <rPh sb="5" eb="7">
      <t>フソク</t>
    </rPh>
    <rPh sb="9" eb="11">
      <t>バアイ</t>
    </rPh>
    <rPh sb="12" eb="15">
      <t>ヒヒョウジ</t>
    </rPh>
    <rPh sb="15" eb="16">
      <t>ギョウ</t>
    </rPh>
    <rPh sb="17" eb="20">
      <t>サイヒョウジ</t>
    </rPh>
    <phoneticPr fontId="3"/>
  </si>
  <si>
    <t>（経費区分ごとの合計）</t>
    <rPh sb="1" eb="3">
      <t>ケイヒ</t>
    </rPh>
    <rPh sb="3" eb="5">
      <t>クブン</t>
    </rPh>
    <rPh sb="8" eb="10">
      <t>ゴウケイ</t>
    </rPh>
    <phoneticPr fontId="3"/>
  </si>
  <si>
    <t>諸謝金</t>
    <rPh sb="0" eb="3">
      <t>ショシャキン</t>
    </rPh>
    <phoneticPr fontId="3"/>
  </si>
  <si>
    <t>賃金</t>
    <rPh sb="0" eb="2">
      <t>チンギン</t>
    </rPh>
    <phoneticPr fontId="3"/>
  </si>
  <si>
    <t>報償費</t>
    <rPh sb="0" eb="3">
      <t>ホウショウヒ</t>
    </rPh>
    <phoneticPr fontId="3"/>
  </si>
  <si>
    <t>旅費</t>
    <rPh sb="0" eb="2">
      <t>リョヒ</t>
    </rPh>
    <phoneticPr fontId="3"/>
  </si>
  <si>
    <t>需用費</t>
    <rPh sb="0" eb="3">
      <t>ジュヨウヒ</t>
    </rPh>
    <phoneticPr fontId="3"/>
  </si>
  <si>
    <t>役務費</t>
    <rPh sb="0" eb="3">
      <t>エキムヒ</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</si>
  <si>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</si>
  <si>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</si>
  <si>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4">
      <t>コウニュウ</t>
    </rPh>
    <rPh sb="4" eb="5">
      <t>ヒ</t>
    </rPh>
    <phoneticPr fontId="3"/>
  </si>
  <si>
    <t>負担金</t>
    <rPh sb="0" eb="3">
      <t>フタンキン</t>
    </rPh>
    <phoneticPr fontId="3"/>
  </si>
  <si>
    <t>補助金</t>
    <rPh sb="0" eb="3">
      <t>ホジョキン</t>
    </rPh>
    <phoneticPr fontId="3"/>
  </si>
  <si>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</si>
  <si>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</si>
  <si>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phoneticPr fontId="3"/>
  </si>
  <si>
    <t>セミナー・イベント
名称</t>
    <phoneticPr fontId="3"/>
  </si>
  <si>
    <t>所要額（X）※</t>
    <phoneticPr fontId="3"/>
  </si>
  <si>
    <t>参加予定人数（a）</t>
    <phoneticPr fontId="3"/>
  </si>
  <si>
    <t>KPIで設定した
参加割合（b）</t>
    <phoneticPr fontId="3"/>
  </si>
  <si>
    <t>計算に使う人数
(Y = a×b)</t>
    <phoneticPr fontId="3"/>
  </si>
  <si>
    <t>一人当たりコスト
(X÷Y)</t>
    <phoneticPr fontId="3"/>
  </si>
  <si>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</si>
  <si>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t xml:space="preserve">＜地域における実情と課題＞　
＜本個別事業の位置付け＞
</t>
    <rPh sb="18" eb="19">
      <t>ホン</t>
    </rPh>
    <rPh sb="19" eb="21">
      <t>コベツ</t>
    </rPh>
    <rPh sb="21" eb="23">
      <t>ジギョウ</t>
    </rPh>
    <rPh sb="24" eb="27">
      <t>イチヅ</t>
    </rPh>
    <phoneticPr fontId="3"/>
  </si>
  <si>
    <t>(別紙）</t>
    <rPh sb="1" eb="3">
      <t>ベッシ</t>
    </rPh>
    <phoneticPr fontId="3"/>
  </si>
  <si>
    <t>結婚支援センターの運営費内訳</t>
    <rPh sb="0" eb="2">
      <t>ケッコン</t>
    </rPh>
    <rPh sb="2" eb="4">
      <t>シエン</t>
    </rPh>
    <rPh sb="9" eb="12">
      <t>ウンエイヒ</t>
    </rPh>
    <rPh sb="12" eb="14">
      <t>ウチワケ</t>
    </rPh>
    <phoneticPr fontId="3"/>
  </si>
  <si>
    <t>自治体名：</t>
    <phoneticPr fontId="3"/>
  </si>
  <si>
    <r>
      <t xml:space="preserve">①センターにおける運営費に係る支出額
 </t>
    </r>
    <r>
      <rPr>
        <sz val="14"/>
        <color rgb="FFFF0000"/>
        <rFont val="ＭＳ Ｐゴシック"/>
        <family val="3"/>
        <charset val="128"/>
      </rPr>
      <t>　(交付対象外経費を除く）</t>
    </r>
    <rPh sb="13" eb="14">
      <t>カカワ</t>
    </rPh>
    <rPh sb="15" eb="18">
      <t>シシュツガク</t>
    </rPh>
    <rPh sb="22" eb="24">
      <t>コウフ</t>
    </rPh>
    <rPh sb="24" eb="27">
      <t>タイショウガイ</t>
    </rPh>
    <rPh sb="27" eb="29">
      <t>ケイヒ</t>
    </rPh>
    <rPh sb="30" eb="31">
      <t>ノゾ</t>
    </rPh>
    <phoneticPr fontId="3"/>
  </si>
  <si>
    <t>②入会金等の収入額</t>
    <rPh sb="1" eb="4">
      <t>ニュウカイキン</t>
    </rPh>
    <rPh sb="4" eb="5">
      <t>トウ</t>
    </rPh>
    <phoneticPr fontId="3"/>
  </si>
  <si>
    <t>③支出ー収入</t>
    <rPh sb="1" eb="3">
      <t>シシュツ</t>
    </rPh>
    <rPh sb="4" eb="6">
      <t>シュウニュウ</t>
    </rPh>
    <phoneticPr fontId="3"/>
  </si>
  <si>
    <t>（内訳 ）</t>
    <rPh sb="1" eb="3">
      <t>ウチワケ</t>
    </rPh>
    <phoneticPr fontId="3"/>
  </si>
  <si>
    <t>経費内訳</t>
    <phoneticPr fontId="3"/>
  </si>
  <si>
    <t>令和５年度
予算額</t>
    <rPh sb="0" eb="2">
      <t>レイワ</t>
    </rPh>
    <rPh sb="3" eb="5">
      <t>ネンド</t>
    </rPh>
    <rPh sb="6" eb="9">
      <t>ヨサンガク</t>
    </rPh>
    <phoneticPr fontId="3"/>
  </si>
  <si>
    <t>事業費
計上額</t>
    <rPh sb="0" eb="3">
      <t>ジギョウヒ</t>
    </rPh>
    <rPh sb="4" eb="6">
      <t>ケイジョウ</t>
    </rPh>
    <rPh sb="6" eb="7">
      <t>ガク</t>
    </rPh>
    <phoneticPr fontId="3"/>
  </si>
  <si>
    <t>対象外</t>
    <rPh sb="0" eb="3">
      <t>タイショウガイ</t>
    </rPh>
    <phoneticPr fontId="3"/>
  </si>
  <si>
    <t>備考</t>
    <rPh sb="0" eb="2">
      <t>ビコウ</t>
    </rPh>
    <phoneticPr fontId="3"/>
  </si>
  <si>
    <t>支出</t>
    <rPh sb="0" eb="2">
      <t>シシュツ</t>
    </rPh>
    <phoneticPr fontId="3"/>
  </si>
  <si>
    <t>使用料・賃借料等</t>
    <rPh sb="0" eb="3">
      <t>シヨウリョウ</t>
    </rPh>
    <rPh sb="4" eb="7">
      <t>チンシャクリョウ</t>
    </rPh>
    <rPh sb="5" eb="7">
      <t>シャクリョウ</t>
    </rPh>
    <rPh sb="7" eb="8">
      <t>トウ</t>
    </rPh>
    <phoneticPr fontId="3"/>
  </si>
  <si>
    <t>通信運搬費</t>
    <rPh sb="0" eb="2">
      <t>ツウシン</t>
    </rPh>
    <rPh sb="2" eb="4">
      <t>ウンパン</t>
    </rPh>
    <rPh sb="4" eb="5">
      <t>ヒ</t>
    </rPh>
    <phoneticPr fontId="3"/>
  </si>
  <si>
    <t>消耗品費（コピー紙、封筒、トナー、会員証等）</t>
    <rPh sb="0" eb="3">
      <t>ショウモウヒン</t>
    </rPh>
    <rPh sb="3" eb="4">
      <t>ヒ</t>
    </rPh>
    <rPh sb="8" eb="9">
      <t>カミ</t>
    </rPh>
    <rPh sb="10" eb="12">
      <t>フウトウ</t>
    </rPh>
    <rPh sb="17" eb="20">
      <t>カイインショウ</t>
    </rPh>
    <rPh sb="20" eb="21">
      <t>トウ</t>
    </rPh>
    <phoneticPr fontId="3"/>
  </si>
  <si>
    <t>賃借料</t>
    <rPh sb="0" eb="3">
      <t>チンシャクリョウ</t>
    </rPh>
    <phoneticPr fontId="3"/>
  </si>
  <si>
    <t>備品使用料・機器リース料</t>
    <rPh sb="0" eb="2">
      <t>ビヒン</t>
    </rPh>
    <rPh sb="2" eb="5">
      <t>シヨウリョウ</t>
    </rPh>
    <rPh sb="6" eb="8">
      <t>キキ</t>
    </rPh>
    <rPh sb="11" eb="12">
      <t>リョウ</t>
    </rPh>
    <phoneticPr fontId="3"/>
  </si>
  <si>
    <t>水道光熱費</t>
    <rPh sb="0" eb="2">
      <t>スイドウ</t>
    </rPh>
    <rPh sb="2" eb="5">
      <t>コウネツヒ</t>
    </rPh>
    <phoneticPr fontId="3"/>
  </si>
  <si>
    <t>支払手数料</t>
    <rPh sb="0" eb="2">
      <t>シハラ</t>
    </rPh>
    <rPh sb="2" eb="5">
      <t>テスウリョウ</t>
    </rPh>
    <phoneticPr fontId="3"/>
  </si>
  <si>
    <t>車両管理費</t>
    <rPh sb="0" eb="2">
      <t>シャリョウ</t>
    </rPh>
    <rPh sb="2" eb="4">
      <t>カンリ</t>
    </rPh>
    <rPh sb="4" eb="5">
      <t>ヒ</t>
    </rPh>
    <phoneticPr fontId="3"/>
  </si>
  <si>
    <t>燃料費</t>
    <rPh sb="0" eb="3">
      <t>ネンリョウヒ</t>
    </rPh>
    <phoneticPr fontId="3"/>
  </si>
  <si>
    <t>駐車場代</t>
    <rPh sb="0" eb="3">
      <t>チュウシャジョウ</t>
    </rPh>
    <rPh sb="3" eb="4">
      <t>ダイ</t>
    </rPh>
    <phoneticPr fontId="3"/>
  </si>
  <si>
    <t>会場使用料</t>
    <rPh sb="0" eb="2">
      <t>カイジョウ</t>
    </rPh>
    <rPh sb="2" eb="5">
      <t>シヨウリョウ</t>
    </rPh>
    <phoneticPr fontId="3"/>
  </si>
  <si>
    <t>人件費</t>
    <rPh sb="0" eb="2">
      <t>ジンケン</t>
    </rPh>
    <rPh sb="2" eb="3">
      <t>ヒ</t>
    </rPh>
    <phoneticPr fontId="3"/>
  </si>
  <si>
    <t>報酬</t>
    <rPh sb="0" eb="2">
      <t>ホウシュウ</t>
    </rPh>
    <phoneticPr fontId="3"/>
  </si>
  <si>
    <t>手当</t>
    <rPh sb="0" eb="2">
      <t>テアテ</t>
    </rPh>
    <phoneticPr fontId="3"/>
  </si>
  <si>
    <t>報償費・諸謝金</t>
    <rPh sb="0" eb="3">
      <t>ホウショウヒ</t>
    </rPh>
    <rPh sb="4" eb="7">
      <t>ショシャキン</t>
    </rPh>
    <phoneticPr fontId="3"/>
  </si>
  <si>
    <t>社会保険料</t>
    <rPh sb="0" eb="2">
      <t>シャカイ</t>
    </rPh>
    <rPh sb="2" eb="5">
      <t>ホケンリョウ</t>
    </rPh>
    <phoneticPr fontId="3"/>
  </si>
  <si>
    <t>厚生福利費</t>
    <rPh sb="0" eb="2">
      <t>コウセイ</t>
    </rPh>
    <rPh sb="2" eb="4">
      <t>フクリ</t>
    </rPh>
    <rPh sb="4" eb="5">
      <t>ヒ</t>
    </rPh>
    <phoneticPr fontId="3"/>
  </si>
  <si>
    <t>企画
広報費</t>
    <rPh sb="0" eb="2">
      <t>キカク</t>
    </rPh>
    <rPh sb="3" eb="5">
      <t>コウホウ</t>
    </rPh>
    <rPh sb="5" eb="6">
      <t>ヒ</t>
    </rPh>
    <phoneticPr fontId="3"/>
  </si>
  <si>
    <t>センターホームページ保守・管理</t>
    <rPh sb="10" eb="12">
      <t>ホシュ</t>
    </rPh>
    <rPh sb="13" eb="15">
      <t>カンリ</t>
    </rPh>
    <phoneticPr fontId="3"/>
  </si>
  <si>
    <t>会員募集リーフレット印刷製本費</t>
    <rPh sb="0" eb="2">
      <t>カイイン</t>
    </rPh>
    <rPh sb="2" eb="4">
      <t>ボシュウ</t>
    </rPh>
    <rPh sb="10" eb="12">
      <t>インサツ</t>
    </rPh>
    <rPh sb="12" eb="14">
      <t>セイホン</t>
    </rPh>
    <rPh sb="14" eb="15">
      <t>ヒ</t>
    </rPh>
    <phoneticPr fontId="3"/>
  </si>
  <si>
    <t>センター広告宣伝費</t>
    <rPh sb="4" eb="6">
      <t>コウコク</t>
    </rPh>
    <rPh sb="6" eb="8">
      <t>センデン</t>
    </rPh>
    <rPh sb="8" eb="9">
      <t>ヒ</t>
    </rPh>
    <phoneticPr fontId="3"/>
  </si>
  <si>
    <t>企業訪問費用</t>
    <rPh sb="0" eb="2">
      <t>キギョウ</t>
    </rPh>
    <rPh sb="2" eb="4">
      <t>ホウモン</t>
    </rPh>
    <rPh sb="4" eb="6">
      <t>ヒヨウ</t>
    </rPh>
    <phoneticPr fontId="3"/>
  </si>
  <si>
    <t>企画費</t>
    <rPh sb="0" eb="2">
      <t>キカク</t>
    </rPh>
    <rPh sb="2" eb="3">
      <t>ヒ</t>
    </rPh>
    <phoneticPr fontId="3"/>
  </si>
  <si>
    <t>システム経費</t>
    <rPh sb="4" eb="6">
      <t>ケイヒ</t>
    </rPh>
    <phoneticPr fontId="3"/>
  </si>
  <si>
    <t>システム保守・管理</t>
    <phoneticPr fontId="3"/>
  </si>
  <si>
    <t>システム利用料</t>
    <rPh sb="4" eb="7">
      <t>リヨウリョウ</t>
    </rPh>
    <phoneticPr fontId="3"/>
  </si>
  <si>
    <t>その他</t>
    <rPh sb="2" eb="3">
      <t>ホカ</t>
    </rPh>
    <phoneticPr fontId="3"/>
  </si>
  <si>
    <t>保険料</t>
    <rPh sb="0" eb="3">
      <t>ホケンリョウ</t>
    </rPh>
    <phoneticPr fontId="3"/>
  </si>
  <si>
    <t>会議負担金</t>
    <rPh sb="0" eb="2">
      <t>カイギ</t>
    </rPh>
    <rPh sb="2" eb="5">
      <t>フタンキン</t>
    </rPh>
    <phoneticPr fontId="3"/>
  </si>
  <si>
    <t>施設管理費</t>
    <rPh sb="0" eb="2">
      <t>シセツ</t>
    </rPh>
    <rPh sb="2" eb="4">
      <t>カンリ</t>
    </rPh>
    <rPh sb="4" eb="5">
      <t>ヒ</t>
    </rPh>
    <phoneticPr fontId="3"/>
  </si>
  <si>
    <t>食糧費</t>
    <rPh sb="0" eb="3">
      <t>ショクリョウヒ</t>
    </rPh>
    <phoneticPr fontId="3"/>
  </si>
  <si>
    <t>啓発物品費用</t>
    <rPh sb="0" eb="2">
      <t>ケイハツ</t>
    </rPh>
    <rPh sb="2" eb="4">
      <t>ブッピン</t>
    </rPh>
    <rPh sb="4" eb="6">
      <t>ヒヨウ</t>
    </rPh>
    <phoneticPr fontId="3"/>
  </si>
  <si>
    <t>委託一般管理費</t>
    <rPh sb="0" eb="2">
      <t>イタク</t>
    </rPh>
    <rPh sb="2" eb="4">
      <t>イッパン</t>
    </rPh>
    <rPh sb="4" eb="7">
      <t>カンリヒ</t>
    </rPh>
    <phoneticPr fontId="3"/>
  </si>
  <si>
    <t>予備費</t>
    <rPh sb="0" eb="3">
      <t>ヨビヒ</t>
    </rPh>
    <phoneticPr fontId="3"/>
  </si>
  <si>
    <t>消費税</t>
    <rPh sb="0" eb="3">
      <t>ショウヒゼイ</t>
    </rPh>
    <phoneticPr fontId="3"/>
  </si>
  <si>
    <t>（交付対象外支出計）</t>
    <rPh sb="1" eb="3">
      <t>コウフ</t>
    </rPh>
    <rPh sb="3" eb="5">
      <t>タイショウ</t>
    </rPh>
    <rPh sb="5" eb="6">
      <t>ガイ</t>
    </rPh>
    <rPh sb="6" eb="8">
      <t>シシュツ</t>
    </rPh>
    <rPh sb="8" eb="9">
      <t>ケイ</t>
    </rPh>
    <phoneticPr fontId="3"/>
  </si>
  <si>
    <t>運営費支出計</t>
    <rPh sb="0" eb="3">
      <t>ウンエイヒ</t>
    </rPh>
    <rPh sb="3" eb="5">
      <t>シシュツ</t>
    </rPh>
    <rPh sb="5" eb="6">
      <t>ケイ</t>
    </rPh>
    <phoneticPr fontId="3"/>
  </si>
  <si>
    <t>(事業費支出計）</t>
    <rPh sb="1" eb="3">
      <t>ジギョウ</t>
    </rPh>
    <rPh sb="3" eb="4">
      <t>ヒ</t>
    </rPh>
    <rPh sb="4" eb="6">
      <t>シシュツ</t>
    </rPh>
    <rPh sb="6" eb="7">
      <t>ケイ</t>
    </rPh>
    <phoneticPr fontId="3"/>
  </si>
  <si>
    <t>センター支出計</t>
    <rPh sb="4" eb="6">
      <t>シシュツ</t>
    </rPh>
    <rPh sb="6" eb="7">
      <t>ケイ</t>
    </rPh>
    <phoneticPr fontId="3"/>
  </si>
  <si>
    <t>収入</t>
    <rPh sb="0" eb="2">
      <t>シュウニュウ</t>
    </rPh>
    <phoneticPr fontId="3"/>
  </si>
  <si>
    <t>入会金</t>
    <rPh sb="0" eb="3">
      <t>ニュウカイキン</t>
    </rPh>
    <phoneticPr fontId="3"/>
  </si>
  <si>
    <t>年会費</t>
    <rPh sb="0" eb="1">
      <t>ネン</t>
    </rPh>
    <rPh sb="1" eb="3">
      <t>カイヒ</t>
    </rPh>
    <phoneticPr fontId="3"/>
  </si>
  <si>
    <t>他自治体等からの負担金・補助金</t>
    <rPh sb="0" eb="1">
      <t>ホカ</t>
    </rPh>
    <rPh sb="1" eb="4">
      <t>ジチタイ</t>
    </rPh>
    <rPh sb="4" eb="5">
      <t>トウ</t>
    </rPh>
    <rPh sb="8" eb="11">
      <t>フタンキン</t>
    </rPh>
    <rPh sb="12" eb="15">
      <t>ホジョキン</t>
    </rPh>
    <phoneticPr fontId="3"/>
  </si>
  <si>
    <t>収入計</t>
    <rPh sb="0" eb="2">
      <t>シュウニュウ</t>
    </rPh>
    <rPh sb="2" eb="3">
      <t>ケイ</t>
    </rPh>
    <phoneticPr fontId="3"/>
  </si>
  <si>
    <t>経常経費（支出-収入）</t>
    <rPh sb="0" eb="2">
      <t>ケイジョウ</t>
    </rPh>
    <rPh sb="2" eb="4">
      <t>ケイヒ</t>
    </rPh>
    <rPh sb="5" eb="7">
      <t>シシュツ</t>
    </rPh>
    <rPh sb="8" eb="10">
      <t>シュウニュウ</t>
    </rPh>
    <phoneticPr fontId="3"/>
  </si>
  <si>
    <t>④申請自治体の支出額</t>
    <rPh sb="1" eb="3">
      <t>シンセイ</t>
    </rPh>
    <rPh sb="3" eb="6">
      <t>ジチタイ</t>
    </rPh>
    <rPh sb="7" eb="10">
      <t>シシュツガク</t>
    </rPh>
    <rPh sb="9" eb="10">
      <t>ガク</t>
    </rPh>
    <phoneticPr fontId="3"/>
  </si>
  <si>
    <t>（③＞④の場合の経費内訳）</t>
    <rPh sb="5" eb="7">
      <t>バアイ</t>
    </rPh>
    <rPh sb="8" eb="10">
      <t>ケイヒ</t>
    </rPh>
    <rPh sb="10" eb="12">
      <t>ウチワケ</t>
    </rPh>
    <phoneticPr fontId="3"/>
  </si>
  <si>
    <t>委託料</t>
    <rPh sb="0" eb="2">
      <t>イタク</t>
    </rPh>
    <rPh sb="2" eb="3">
      <t>リョウ</t>
    </rPh>
    <phoneticPr fontId="3"/>
  </si>
  <si>
    <t>支出計</t>
    <rPh sb="0" eb="2">
      <t>シシュツ</t>
    </rPh>
    <rPh sb="2" eb="3">
      <t>ケイ</t>
    </rPh>
    <phoneticPr fontId="3"/>
  </si>
  <si>
    <t>※様式2-2（積算内訳書）への転記用</t>
    <rPh sb="1" eb="3">
      <t>ヨウシキ</t>
    </rPh>
    <rPh sb="7" eb="9">
      <t>セキサン</t>
    </rPh>
    <rPh sb="9" eb="11">
      <t>ウチワケ</t>
    </rPh>
    <rPh sb="11" eb="12">
      <t>ショ</t>
    </rPh>
    <rPh sb="15" eb="17">
      <t>テンキ</t>
    </rPh>
    <rPh sb="17" eb="18">
      <t>ヨウ</t>
    </rPh>
    <phoneticPr fontId="3"/>
  </si>
  <si>
    <t>総事業費</t>
    <rPh sb="0" eb="1">
      <t>ソウ</t>
    </rPh>
    <rPh sb="1" eb="4">
      <t>ジギョウヒ</t>
    </rPh>
    <phoneticPr fontId="3"/>
  </si>
  <si>
    <t>①</t>
  </si>
  <si>
    <t>（令和４年度第２次補正）</t>
  </si>
  <si>
    <t>大阪府</t>
    <rPh sb="0" eb="3">
      <t>オオサカフ</t>
    </rPh>
    <phoneticPr fontId="3"/>
  </si>
  <si>
    <t>市長公室企画政策課</t>
    <rPh sb="0" eb="2">
      <t>シチョウ</t>
    </rPh>
    <rPh sb="2" eb="4">
      <t>コウシツ</t>
    </rPh>
    <rPh sb="4" eb="6">
      <t>キカク</t>
    </rPh>
    <rPh sb="6" eb="9">
      <t>セイサクカ</t>
    </rPh>
    <phoneticPr fontId="3"/>
  </si>
  <si>
    <t>4_1 新規に婚姻した世帯に対する住宅取得費用又は住宅賃借費用に係る支援及び引越費用等に係る支援（一般コース）</t>
  </si>
  <si>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</si>
  <si>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</si>
  <si>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</si>
  <si>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夫婦の合計所得が
500万円未満</t>
    <rPh sb="0" eb="2">
      <t>フウフ</t>
    </rPh>
    <rPh sb="3" eb="5">
      <t>ゴウケイ</t>
    </rPh>
    <rPh sb="5" eb="7">
      <t>ショトク</t>
    </rPh>
    <rPh sb="12" eb="14">
      <t>マンエン</t>
    </rPh>
    <rPh sb="14" eb="16">
      <t>ミマン</t>
    </rPh>
    <phoneticPr fontId="3"/>
  </si>
  <si>
    <t>自治体独自
基準の場合</t>
    <rPh sb="0" eb="3">
      <t>ジチタイ</t>
    </rPh>
    <rPh sb="3" eb="5">
      <t>ドクジ</t>
    </rPh>
    <rPh sb="6" eb="8">
      <t>キジュン</t>
    </rPh>
    <rPh sb="9" eb="11">
      <t>バアイ</t>
    </rPh>
    <phoneticPr fontId="3"/>
  </si>
  <si>
    <t>所得要件を設けない※要件緩和分（本交付金対象外）については一般財源で対応する</t>
    <rPh sb="2" eb="4">
      <t>ヨウケン</t>
    </rPh>
    <rPh sb="5" eb="6">
      <t>モウ</t>
    </rPh>
    <rPh sb="10" eb="12">
      <t>ヨウケン</t>
    </rPh>
    <rPh sb="12" eb="14">
      <t>カンワ</t>
    </rPh>
    <rPh sb="14" eb="15">
      <t>ブン</t>
    </rPh>
    <rPh sb="16" eb="17">
      <t>ホン</t>
    </rPh>
    <rPh sb="17" eb="20">
      <t>コウフキン</t>
    </rPh>
    <rPh sb="20" eb="22">
      <t>タイショウ</t>
    </rPh>
    <rPh sb="22" eb="23">
      <t>ガイ</t>
    </rPh>
    <rPh sb="29" eb="31">
      <t>イッパン</t>
    </rPh>
    <rPh sb="31" eb="33">
      <t>ザイゲン</t>
    </rPh>
    <rPh sb="34" eb="36">
      <t>タイオウ</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</si>
  <si>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</si>
  <si>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</si>
  <si>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【補助上限額】</t>
    <rPh sb="1" eb="3">
      <t>ホジョ</t>
    </rPh>
    <rPh sb="3" eb="5">
      <t>ジョウゲン</t>
    </rPh>
    <rPh sb="5" eb="6">
      <t>ガク</t>
    </rPh>
    <phoneticPr fontId="3"/>
  </si>
  <si>
    <t>29歳以下
の場合</t>
    <rPh sb="2" eb="3">
      <t>サイ</t>
    </rPh>
    <rPh sb="3" eb="5">
      <t>イカ</t>
    </rPh>
    <rPh sb="7" eb="9">
      <t>バアイ</t>
    </rPh>
    <phoneticPr fontId="3"/>
  </si>
  <si>
    <t>各費用に係る合計が60万円</t>
    <rPh sb="0" eb="3">
      <t>カクヒヨウ</t>
    </rPh>
    <rPh sb="4" eb="5">
      <t>カカ</t>
    </rPh>
    <rPh sb="6" eb="8">
      <t>ゴウケイ</t>
    </rPh>
    <rPh sb="11" eb="12">
      <t>マン</t>
    </rPh>
    <rPh sb="12" eb="13">
      <t>エン</t>
    </rPh>
    <phoneticPr fontId="3"/>
  </si>
  <si>
    <t>39歳以下
の場合</t>
    <rPh sb="2" eb="3">
      <t>サイ</t>
    </rPh>
    <rPh sb="3" eb="5">
      <t>イカ</t>
    </rPh>
    <rPh sb="7" eb="9">
      <t>バアイ</t>
    </rPh>
    <phoneticPr fontId="3"/>
  </si>
  <si>
    <t>各費用に係る合計が30万円</t>
    <rPh sb="0" eb="3">
      <t>カクヒヨウ</t>
    </rPh>
    <rPh sb="4" eb="5">
      <t>カカ</t>
    </rPh>
    <rPh sb="6" eb="8">
      <t>ゴウケイ</t>
    </rPh>
    <rPh sb="11" eb="12">
      <t>マン</t>
    </rPh>
    <rPh sb="12" eb="13">
      <t>エン</t>
    </rPh>
    <phoneticPr fontId="3"/>
  </si>
  <si>
    <t>【対象費目】</t>
    <rPh sb="1" eb="3">
      <t>タイショウ</t>
    </rPh>
    <rPh sb="3" eb="5">
      <t>ヒモク</t>
    </rPh>
    <phoneticPr fontId="3"/>
  </si>
  <si>
    <t>家賃</t>
    <rPh sb="0" eb="2">
      <t>ヤチン</t>
    </rPh>
    <phoneticPr fontId="3"/>
  </si>
  <si>
    <t>住宅購入費用</t>
    <rPh sb="0" eb="2">
      <t>ジュウタク</t>
    </rPh>
    <rPh sb="2" eb="4">
      <t>コウニュウ</t>
    </rPh>
    <rPh sb="4" eb="6">
      <t>ヒヨウ</t>
    </rPh>
    <phoneticPr fontId="3"/>
  </si>
  <si>
    <t>リフォーム費用</t>
    <rPh sb="5" eb="7">
      <t>ヒヨウ</t>
    </rPh>
    <phoneticPr fontId="3"/>
  </si>
  <si>
    <t>引越費用</t>
    <rPh sb="0" eb="2">
      <t>ヒッコ</t>
    </rPh>
    <rPh sb="2" eb="4">
      <t>ヒヨウ</t>
    </rPh>
    <phoneticPr fontId="3"/>
  </si>
  <si>
    <t>【その他独自要件】　</t>
    <rPh sb="2" eb="3">
      <t>タ</t>
    </rPh>
    <rPh sb="3" eb="5">
      <t>ドクジ</t>
    </rPh>
    <rPh sb="5" eb="7">
      <t>ヨウケン</t>
    </rPh>
    <phoneticPr fontId="3"/>
  </si>
  <si>
    <t xml:space="preserve">松原市パートナーシップ・ファミリーシップの宣誓に関する要綱に基づき、宣誓をし、その証明を受けた世帯を対象とする。
対象期間を令和５年１月１日～とする。
</t>
    <rPh sb="0" eb="3">
      <t>マツバラシ</t>
    </rPh>
    <rPh sb="21" eb="23">
      <t>センセイ</t>
    </rPh>
    <rPh sb="24" eb="25">
      <t>カン</t>
    </rPh>
    <rPh sb="27" eb="29">
      <t>ヨウコウ</t>
    </rPh>
    <rPh sb="30" eb="31">
      <t>モト</t>
    </rPh>
    <rPh sb="34" eb="36">
      <t>センセイ</t>
    </rPh>
    <rPh sb="41" eb="43">
      <t>ショウメイ</t>
    </rPh>
    <rPh sb="44" eb="45">
      <t>ウ</t>
    </rPh>
    <rPh sb="47" eb="49">
      <t>セタイ</t>
    </rPh>
    <rPh sb="50" eb="52">
      <t>タイショウ</t>
    </rPh>
    <rPh sb="57" eb="59">
      <t>タイショウ</t>
    </rPh>
    <rPh sb="59" eb="61">
      <t>キカン</t>
    </rPh>
    <rPh sb="62" eb="64">
      <t>レイワ</t>
    </rPh>
    <rPh sb="65" eb="66">
      <t>ネン</t>
    </rPh>
    <rPh sb="67" eb="68">
      <t>ガツ</t>
    </rPh>
    <rPh sb="69" eb="70">
      <t>ニチ</t>
    </rPh>
    <phoneticPr fontId="3"/>
  </si>
  <si>
    <t>２．申請見込</t>
    <rPh sb="2" eb="4">
      <t>シンセイ</t>
    </rPh>
    <rPh sb="4" eb="6">
      <t>ミコ</t>
    </rPh>
    <phoneticPr fontId="3"/>
  </si>
  <si>
    <t>①新規世帯見込</t>
    <rPh sb="1" eb="3">
      <t>シンキ</t>
    </rPh>
    <rPh sb="3" eb="5">
      <t>セタイ</t>
    </rPh>
    <rPh sb="5" eb="7">
      <t>ミコミ</t>
    </rPh>
    <phoneticPr fontId="3"/>
  </si>
  <si>
    <t>世帯</t>
    <phoneticPr fontId="3"/>
  </si>
  <si>
    <t>上記のうち</t>
    <rPh sb="0" eb="2">
      <t>ジョウキ</t>
    </rPh>
    <phoneticPr fontId="3"/>
  </si>
  <si>
    <t>ともに29歳以下</t>
    <rPh sb="5" eb="6">
      <t>サイ</t>
    </rPh>
    <rPh sb="6" eb="8">
      <t>イカ</t>
    </rPh>
    <phoneticPr fontId="3"/>
  </si>
  <si>
    <t>左記以外</t>
    <rPh sb="0" eb="2">
      <t>サキ</t>
    </rPh>
    <rPh sb="2" eb="4">
      <t>イガイ</t>
    </rPh>
    <phoneticPr fontId="3"/>
  </si>
  <si>
    <t>【積算根拠】</t>
    <rPh sb="1" eb="3">
      <t>セキサン</t>
    </rPh>
    <rPh sb="3" eb="5">
      <t>コンキョ</t>
    </rPh>
    <phoneticPr fontId="3"/>
  </si>
  <si>
    <t>※記載スペースが不足する場合は行の高さを調整するか、非表示行を再表示してください。</t>
    <rPh sb="1" eb="3">
      <t>キサイ</t>
    </rPh>
    <rPh sb="8" eb="10">
      <t>フソク</t>
    </rPh>
    <rPh sb="12" eb="14">
      <t>バアイ</t>
    </rPh>
    <rPh sb="15" eb="16">
      <t>ギョウ</t>
    </rPh>
    <rPh sb="17" eb="18">
      <t>タカ</t>
    </rPh>
    <rPh sb="20" eb="22">
      <t>チョウセイ</t>
    </rPh>
    <rPh sb="26" eb="29">
      <t>ヒヒョウジ</t>
    </rPh>
    <rPh sb="29" eb="30">
      <t>ギョウ</t>
    </rPh>
    <rPh sb="31" eb="34">
      <t>サイヒョウジ</t>
    </rPh>
    <phoneticPr fontId="3"/>
  </si>
  <si>
    <t>　【令和４年度申請状況】</t>
    <rPh sb="2" eb="4">
      <t>レイワ</t>
    </rPh>
    <rPh sb="5" eb="7">
      <t>ネンド</t>
    </rPh>
    <rPh sb="7" eb="9">
      <t>シンセイ</t>
    </rPh>
    <rPh sb="9" eb="11">
      <t>ジョウキョウ</t>
    </rPh>
    <phoneticPr fontId="3"/>
  </si>
  <si>
    <t>令和</t>
    <rPh sb="0" eb="2">
      <t>レイワ</t>
    </rPh>
    <phoneticPr fontId="3"/>
  </si>
  <si>
    <t>年</t>
    <rPh sb="0" eb="1">
      <t>ネン</t>
    </rPh>
    <phoneticPr fontId="3"/>
  </si>
  <si>
    <t>月 ～ 令和</t>
    <rPh sb="0" eb="1">
      <t>ガツ</t>
    </rPh>
    <rPh sb="4" eb="6">
      <t>レイワ</t>
    </rPh>
    <phoneticPr fontId="3"/>
  </si>
  <si>
    <t>月</t>
    <rPh sb="0" eb="1">
      <t>ガツ</t>
    </rPh>
    <phoneticPr fontId="3"/>
  </si>
  <si>
    <t>申請</t>
    <rPh sb="0" eb="2">
      <t>シンセイ</t>
    </rPh>
    <phoneticPr fontId="3"/>
  </si>
  <si>
    <t>世帯数</t>
    <rPh sb="0" eb="3">
      <t>セタイスウ</t>
    </rPh>
    <phoneticPr fontId="3"/>
  </si>
  <si>
    <t>世帯</t>
    <rPh sb="0" eb="2">
      <t>セタイ</t>
    </rPh>
    <phoneticPr fontId="3"/>
  </si>
  <si>
    <t>②継続補助見込</t>
    <rPh sb="1" eb="3">
      <t>ケイゾク</t>
    </rPh>
    <rPh sb="3" eb="5">
      <t>ホジョ</t>
    </rPh>
    <rPh sb="5" eb="7">
      <t>ミコミ</t>
    </rPh>
    <phoneticPr fontId="3"/>
  </si>
  <si>
    <t>継続補助実施の有無</t>
    <rPh sb="0" eb="2">
      <t>ケイゾク</t>
    </rPh>
    <rPh sb="2" eb="4">
      <t>ホジョ</t>
    </rPh>
    <rPh sb="4" eb="6">
      <t>ジッシ</t>
    </rPh>
    <rPh sb="7" eb="9">
      <t>ウム</t>
    </rPh>
    <phoneticPr fontId="3"/>
  </si>
  <si>
    <t>無</t>
  </si>
  <si>
    <t>見込世帯数</t>
    <rPh sb="0" eb="2">
      <t>ミコミ</t>
    </rPh>
    <rPh sb="2" eb="5">
      <t>セタイスウ</t>
    </rPh>
    <phoneticPr fontId="3"/>
  </si>
  <si>
    <t>対象経費支出予定額</t>
    <rPh sb="0" eb="2">
      <t>タイショウ</t>
    </rPh>
    <rPh sb="2" eb="4">
      <t>ケイヒ</t>
    </rPh>
    <rPh sb="4" eb="6">
      <t>シシュツ</t>
    </rPh>
    <rPh sb="6" eb="8">
      <t>ヨテイ</t>
    </rPh>
    <rPh sb="8" eb="9">
      <t>ガク</t>
    </rPh>
    <phoneticPr fontId="3"/>
  </si>
  <si>
    <t>３．広報の実施予定</t>
    <rPh sb="2" eb="4">
      <t>コウホウ</t>
    </rPh>
    <rPh sb="5" eb="7">
      <t>ジッシ</t>
    </rPh>
    <rPh sb="7" eb="9">
      <t>ヨテイ</t>
    </rPh>
    <phoneticPr fontId="3"/>
  </si>
  <si>
    <t>市広報、市SNSでの発信をはじめ、、不動産業者等と連携し、web広告やチラシ・ポスターの配架等に協力いただくことで、幅広く対象世帯に情報を提供する。</t>
    <rPh sb="0" eb="1">
      <t>シ</t>
    </rPh>
    <rPh sb="1" eb="3">
      <t>コウホウ</t>
    </rPh>
    <rPh sb="4" eb="5">
      <t>シ</t>
    </rPh>
    <rPh sb="10" eb="12">
      <t>ハッシン</t>
    </rPh>
    <phoneticPr fontId="3"/>
  </si>
  <si>
    <t>2.07(R22)</t>
    <phoneticPr fontId="3"/>
  </si>
  <si>
    <t>1.34(H29)</t>
    <phoneticPr fontId="3"/>
  </si>
  <si>
    <t>202（R3）</t>
    <phoneticPr fontId="3"/>
  </si>
  <si>
    <t>1.34（H29年）</t>
    <rPh sb="8" eb="9">
      <t>ネン</t>
    </rPh>
    <phoneticPr fontId="3"/>
  </si>
  <si>
    <t>469（R2）</t>
    <phoneticPr fontId="3"/>
  </si>
  <si>
    <t>4.0（R2）</t>
    <phoneticPr fontId="3"/>
  </si>
  <si>
    <t>確認
チェック欄</t>
    <rPh sb="0" eb="2">
      <t>カクニン</t>
    </rPh>
    <rPh sb="7" eb="8">
      <t>ラン</t>
    </rPh>
    <phoneticPr fontId="3"/>
  </si>
  <si>
    <t>様式１－１</t>
    <rPh sb="0" eb="2">
      <t>ヨウシキ</t>
    </rPh>
    <phoneticPr fontId="3"/>
  </si>
  <si>
    <t>タイトル</t>
    <phoneticPr fontId="3"/>
  </si>
  <si>
    <t>地域少子化対策重点推進交付金</t>
    <rPh sb="0" eb="2">
      <t>チイキ</t>
    </rPh>
    <rPh sb="2" eb="5">
      <t>ショウシカ</t>
    </rPh>
    <rPh sb="5" eb="7">
      <t>タイサク</t>
    </rPh>
    <rPh sb="7" eb="9">
      <t>ジュウテン</t>
    </rPh>
    <rPh sb="9" eb="11">
      <t>スイシン</t>
    </rPh>
    <rPh sb="11" eb="14">
      <t>コウフキン</t>
    </rPh>
    <phoneticPr fontId="3"/>
  </si>
  <si>
    <t>●</t>
    <phoneticPr fontId="3"/>
  </si>
  <si>
    <t>基準額</t>
    <rPh sb="0" eb="2">
      <t>キジュン</t>
    </rPh>
    <rPh sb="2" eb="3">
      <t>ガク</t>
    </rPh>
    <phoneticPr fontId="3"/>
  </si>
  <si>
    <t>R4補政令市・中核市・特別区</t>
    <rPh sb="2" eb="3">
      <t>ホ</t>
    </rPh>
    <rPh sb="3" eb="6">
      <t>セイレイシ</t>
    </rPh>
    <rPh sb="7" eb="10">
      <t>チュウカクシ</t>
    </rPh>
    <rPh sb="11" eb="14">
      <t>トクベツク</t>
    </rPh>
    <phoneticPr fontId="3"/>
  </si>
  <si>
    <t>▲</t>
    <phoneticPr fontId="3"/>
  </si>
  <si>
    <t>R4補その他市町村</t>
    <rPh sb="5" eb="6">
      <t>タ</t>
    </rPh>
    <rPh sb="6" eb="9">
      <t>シチョウソン</t>
    </rPh>
    <phoneticPr fontId="3"/>
  </si>
  <si>
    <t>R4補都道府県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</si>
  <si>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</si>
  <si>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</si>
  <si>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R5当都道府県</t>
    <rPh sb="3" eb="7">
      <t>トドウフケン</t>
    </rPh>
    <phoneticPr fontId="3"/>
  </si>
  <si>
    <t>様式１－２</t>
    <rPh sb="0" eb="2">
      <t>ヨウシキ</t>
    </rPh>
    <phoneticPr fontId="3"/>
  </si>
  <si>
    <t>自治体区分</t>
    <rPh sb="0" eb="3">
      <t>ジチタイ</t>
    </rPh>
    <rPh sb="3" eb="5">
      <t>クブン</t>
    </rPh>
    <phoneticPr fontId="3"/>
  </si>
  <si>
    <t>政令市・中核市・特別区</t>
    <rPh sb="0" eb="3">
      <t>セイレイシ</t>
    </rPh>
    <rPh sb="4" eb="7">
      <t>チュウカクシ</t>
    </rPh>
    <rPh sb="8" eb="11">
      <t>トクベツク</t>
    </rPh>
    <phoneticPr fontId="3"/>
  </si>
  <si>
    <t>その他市町村</t>
    <rPh sb="2" eb="3">
      <t>タ</t>
    </rPh>
    <rPh sb="3" eb="6">
      <t>シチョウソン</t>
    </rPh>
    <phoneticPr fontId="3"/>
  </si>
  <si>
    <t>都道府県</t>
    <rPh sb="0" eb="4">
      <t>トドウフケン</t>
    </rPh>
    <phoneticPr fontId="3"/>
  </si>
  <si>
    <t>R4補</t>
    <rPh sb="2" eb="3">
      <t>ホ</t>
    </rPh>
    <phoneticPr fontId="3"/>
  </si>
  <si>
    <t>R5当</t>
    <rPh sb="2" eb="3">
      <t>トウ</t>
    </rPh>
    <phoneticPr fontId="3"/>
  </si>
  <si>
    <t>地域結婚支援重点推進事業</t>
    <rPh sb="0" eb="2">
      <t>チイキ</t>
    </rPh>
    <rPh sb="2" eb="4">
      <t>ケッコン</t>
    </rPh>
    <rPh sb="4" eb="6">
      <t>シエン</t>
    </rPh>
    <rPh sb="6" eb="8">
      <t>ジュウテン</t>
    </rPh>
    <rPh sb="8" eb="10">
      <t>スイシン</t>
    </rPh>
    <rPh sb="10" eb="12">
      <t>ジギョウ</t>
    </rPh>
    <phoneticPr fontId="3"/>
  </si>
  <si>
    <t>結婚支援コンシェルジュ事業</t>
    <rPh sb="0" eb="2">
      <t>ケッコン</t>
    </rPh>
    <rPh sb="2" eb="4">
      <t>シエン</t>
    </rPh>
    <rPh sb="11" eb="13">
      <t>ジギョウ</t>
    </rPh>
    <phoneticPr fontId="3"/>
  </si>
  <si>
    <t>結婚_妊娠・出産_子育てに温かい社会づくり_機運醸成事業</t>
    <phoneticPr fontId="3"/>
  </si>
  <si>
    <t>R5当</t>
    <phoneticPr fontId="3"/>
  </si>
  <si>
    <t>地域結婚支援重点推進事業</t>
    <rPh sb="0" eb="2">
      <t>チイキ</t>
    </rPh>
    <rPh sb="2" eb="4">
      <t>ケッコン</t>
    </rPh>
    <rPh sb="4" eb="6">
      <t>シエン</t>
    </rPh>
    <rPh sb="6" eb="8">
      <t>ジュウテン</t>
    </rPh>
    <rPh sb="8" eb="10">
      <t>スイシン</t>
    </rPh>
    <rPh sb="10" eb="12">
      <t>ジギョウ</t>
    </rPh>
    <phoneticPr fontId="12"/>
  </si>
  <si>
    <t>一般メニュー</t>
    <rPh sb="0" eb="2">
      <t>イッパン</t>
    </rPh>
    <phoneticPr fontId="3"/>
  </si>
  <si>
    <t>重点メニュー</t>
    <rPh sb="0" eb="2">
      <t>ジュウテン</t>
    </rPh>
    <phoneticPr fontId="3"/>
  </si>
  <si>
    <t>結婚支援コンシェルジュ事業</t>
    <rPh sb="0" eb="2">
      <t>ケッコン</t>
    </rPh>
    <rPh sb="2" eb="4">
      <t>シエン</t>
    </rPh>
    <rPh sb="11" eb="13">
      <t>ジギョウ</t>
    </rPh>
    <phoneticPr fontId="12"/>
  </si>
  <si>
    <t>結婚新生活支援事業</t>
    <rPh sb="0" eb="2">
      <t>ケッコン</t>
    </rPh>
    <rPh sb="2" eb="5">
      <t>シンセイカツ</t>
    </rPh>
    <rPh sb="5" eb="7">
      <t>シエン</t>
    </rPh>
    <rPh sb="7" eb="9">
      <t>ジギョウ</t>
    </rPh>
    <phoneticPr fontId="12"/>
  </si>
  <si>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</si>
  <si>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</si>
  <si>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</si>
  <si>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</si>
  <si>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</si>
  <si>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1_1_5 結婚応援パスポート</t>
    <rPh sb="6" eb="8">
      <t>ケッコン</t>
    </rPh>
    <rPh sb="8" eb="10">
      <t>オウエン</t>
    </rPh>
    <phoneticPr fontId="1"/>
  </si>
  <si>
    <t>1_1_6 その他、各地域において結婚を希望する者の希望の実現を支援するための取組</t>
    <phoneticPr fontId="3"/>
  </si>
  <si>
    <r>
      <t>1_2_1 自治体間連携</t>
    </r>
    <r>
      <rPr>
        <sz val="10"/>
        <rFont val="ＭＳ Ｐゴシック"/>
        <family val="3"/>
        <charset val="128"/>
        <scheme val="minor"/>
      </rPr>
      <t>を伴う結婚支援の取組</t>
    </r>
    <rPh sb="13" eb="14">
      <t>トモナ</t>
    </rPh>
    <rPh sb="20" eb="22">
      <t>トリクミ</t>
    </rPh>
    <phoneticPr fontId="1"/>
  </si>
  <si>
    <t>1_2_2 AIを始めとするマッチングシステムの高度化</t>
    <phoneticPr fontId="3"/>
  </si>
  <si>
    <t>1_2_3 オンラインによる結婚相談・伴走型支援</t>
    <phoneticPr fontId="3"/>
  </si>
  <si>
    <t>1_2_4 結婚支援ボランティア等育成モデルプログラムを活用した人材育成</t>
    <phoneticPr fontId="3"/>
  </si>
  <si>
    <t>1_2_5 若い世代向けのライフデザインセミナー</t>
    <phoneticPr fontId="3"/>
  </si>
  <si>
    <t>2_1 結婚支援コンシェルジュを活用した取組</t>
    <rPh sb="4" eb="6">
      <t>ケッコン</t>
    </rPh>
    <rPh sb="6" eb="8">
      <t>シエン</t>
    </rPh>
    <rPh sb="16" eb="18">
      <t>カツヨウ</t>
    </rPh>
    <rPh sb="20" eb="22">
      <t>トリクミ</t>
    </rPh>
    <phoneticPr fontId="12"/>
  </si>
  <si>
    <t>3_1_1 男性の家事・育児参画促進、配偶者の出産直後の男性の休暇取得促進</t>
    <phoneticPr fontId="3"/>
  </si>
  <si>
    <t>3_1_2 子育て支援パスポート</t>
    <phoneticPr fontId="3"/>
  </si>
  <si>
    <t>3_1_3 妊娠・出産、子育て支援情報の「見える化」支援</t>
    <phoneticPr fontId="3"/>
  </si>
  <si>
    <t>3_1_4 ライフデザインセミナーの実施</t>
    <phoneticPr fontId="3"/>
  </si>
  <si>
    <t>3_1_5 結婚・子育てを応援する社会的機運の醸成の広報</t>
    <phoneticPr fontId="3"/>
  </si>
  <si>
    <t>3_1_6 企業・団体・学校等の自主的な取組に対する支援</t>
    <phoneticPr fontId="3"/>
  </si>
  <si>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</si>
  <si>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重点メニュー</t>
    <rPh sb="0" eb="2">
      <t>ジュウテン</t>
    </rPh>
    <phoneticPr fontId="12"/>
  </si>
  <si>
    <t>3_2_1 自治体間連携を伴う機運醸成の取組</t>
    <rPh sb="13" eb="14">
      <t>トモナ</t>
    </rPh>
    <rPh sb="20" eb="22">
      <t>トリクミ</t>
    </rPh>
    <phoneticPr fontId="1"/>
  </si>
  <si>
    <t>3_2_2 若い世代の結婚・子育てを応援する機運の醸成を図る情報発信等</t>
    <phoneticPr fontId="3"/>
  </si>
  <si>
    <t>3_2_3 男性の育休取得と家事・育児参画促進</t>
    <phoneticPr fontId="1"/>
  </si>
  <si>
    <t>3_2_4 子育て支援情報の「見える化」と相談体制の構築</t>
    <phoneticPr fontId="3"/>
  </si>
  <si>
    <t>3_2_5 多様な子連れ世帯が外出しやすい環境の整備</t>
    <phoneticPr fontId="3"/>
  </si>
  <si>
    <t>3_2_6 多様な働き方の実践モデルの取組</t>
    <phoneticPr fontId="3"/>
  </si>
  <si>
    <t>3_2_7 ICT活用・官民連携等による結婚支援等の更なる推進のための調査研究</t>
    <phoneticPr fontId="3"/>
  </si>
  <si>
    <t>4_1 新規に婚姻した世帯に対する住宅取得費用又は住宅賃借費用に係る支援及び引越費用等に係る支援（一般コース）</t>
    <rPh sb="42" eb="43">
      <t>トウ</t>
    </rPh>
    <rPh sb="49" eb="51">
      <t>イッパン</t>
    </rPh>
    <phoneticPr fontId="12"/>
  </si>
  <si>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2"/>
  </si>
  <si>
    <t>単位など</t>
    <rPh sb="0" eb="2">
      <t>タンイ</t>
    </rPh>
    <phoneticPr fontId="3"/>
  </si>
  <si>
    <t>②</t>
  </si>
  <si>
    <t>③</t>
  </si>
  <si>
    <t>報償費</t>
  </si>
  <si>
    <t>④</t>
  </si>
  <si>
    <t>回</t>
  </si>
  <si>
    <t>⑤</t>
  </si>
  <si>
    <t>団体</t>
  </si>
  <si>
    <t>⑥</t>
  </si>
  <si>
    <t>割</t>
  </si>
  <si>
    <t>⑦</t>
  </si>
  <si>
    <t>社</t>
  </si>
  <si>
    <t>⑧</t>
  </si>
  <si>
    <t>組</t>
  </si>
  <si>
    <t>使用料及び賃借料</t>
    <rPh sb="0" eb="2">
      <t>シヨウ</t>
    </rPh>
    <rPh sb="2" eb="3">
      <t>リョウ</t>
    </rPh>
    <rPh sb="3" eb="4">
      <t>オヨ</t>
    </rPh>
    <rPh sb="5" eb="8">
      <t>チンシャクリョウ</t>
    </rPh>
    <phoneticPr fontId="3"/>
  </si>
  <si>
    <t>⑨</t>
  </si>
  <si>
    <t>店舗</t>
  </si>
  <si>
    <t>⑩</t>
  </si>
  <si>
    <t>校</t>
  </si>
  <si>
    <t>⑪</t>
  </si>
  <si>
    <t>部</t>
  </si>
  <si>
    <t>⑫</t>
  </si>
  <si>
    <t>枚</t>
  </si>
  <si>
    <t>⑬</t>
  </si>
  <si>
    <t>市町村</t>
  </si>
  <si>
    <t>⑭</t>
  </si>
  <si>
    <t>か所</t>
  </si>
  <si>
    <t>⑮</t>
  </si>
  <si>
    <t>世帯</t>
  </si>
  <si>
    <t>【積算】50世帯を上限とし、本市課税課において確認した結果、２９歳以下の所得500万円未満の世帯が約３割、３９歳以下の所得500万円未満の世帯が約７割であることから、
29歳以下：15世帯（申請見込）×60万円（補助上限額）＝9,000千円
39歳以下：35世帯（申請見込）×30万円（補助上限額）＝10,500千円
と見込んでいる。</t>
    <rPh sb="6" eb="8">
      <t>セタイ</t>
    </rPh>
    <rPh sb="9" eb="11">
      <t>ジョウゲン</t>
    </rPh>
    <rPh sb="14" eb="16">
      <t>ホンシ</t>
    </rPh>
    <rPh sb="16" eb="19">
      <t>カゼイカ</t>
    </rPh>
    <rPh sb="23" eb="25">
      <t>カクニン</t>
    </rPh>
    <rPh sb="27" eb="29">
      <t>ケッカ</t>
    </rPh>
    <rPh sb="32" eb="33">
      <t>サイ</t>
    </rPh>
    <rPh sb="33" eb="35">
      <t>イカ</t>
    </rPh>
    <rPh sb="36" eb="38">
      <t>ショトク</t>
    </rPh>
    <rPh sb="41" eb="43">
      <t>マンエン</t>
    </rPh>
    <rPh sb="43" eb="45">
      <t>ミマン</t>
    </rPh>
    <rPh sb="46" eb="48">
      <t>セタイ</t>
    </rPh>
    <rPh sb="49" eb="50">
      <t>ヤク</t>
    </rPh>
    <rPh sb="51" eb="52">
      <t>ワリ</t>
    </rPh>
    <rPh sb="55" eb="56">
      <t>サイ</t>
    </rPh>
    <rPh sb="56" eb="58">
      <t>イカ</t>
    </rPh>
    <rPh sb="69" eb="71">
      <t>セタイ</t>
    </rPh>
    <rPh sb="72" eb="73">
      <t>ヤク</t>
    </rPh>
    <rPh sb="74" eb="75">
      <t>ワリ</t>
    </rPh>
    <rPh sb="123" eb="124">
      <t>サイ</t>
    </rPh>
    <rPh sb="124" eb="126">
      <t>イカ</t>
    </rPh>
    <rPh sb="160" eb="162">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</si>
</sst>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
    <numFmt numFmtId="178" formatCode="#,##0_ "/>
    <numFmt numFmtId="179" formatCode="#,##0&quot;円&quot;"/>
    <numFmt numFmtId="180" formatCode="#,##0;&quot;▲ &quot;#,##0"/>
    <numFmt numFmtId="181" formatCode="#,##0;&quot;△ &quot;#,##0"/>
    <numFmt numFmtId="182" formatCode="0_ "/>
    <numFmt numFmtId="183" formatCode="#,##0_);[Red]\(#,##0\)"/>
    <numFmt numFmtId="184" formatCode="#,##0_ ;[Red]\-#,##0\ "/>
    <numFmt numFmtId="185" formatCode="0.0"/>
    <numFmt numFmtId="186" formatCode="#,##0.0;[Red]\-#,##0.0"/>
  </numFmts>
  <fonts count="39"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sz val="6"/>
      <color theme="1"/>
      <name val="ＭＳ Ｐゴシック"/>
      <family val="3"/>
      <charset val="128"/>
    </font>
    <font>
      <b/>
      <sz val="8"/>
      <name val="ＭＳ Ｐゴシック"/>
      <family val="3"/>
      <charset val="128"/>
    </font>
    <font>
      <sz val="11"/>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color rgb="FFFF0066"/>
      <name val="ＭＳ ゴシック"/>
      <family val="3"/>
      <charset val="128"/>
    </font>
    <font>
      <sz val="8"/>
      <color rgb="FFFF0000"/>
      <name val="ＭＳ Ｐゴシック"/>
      <family val="3"/>
      <charset val="128"/>
    </font>
    <font>
      <sz val="10"/>
      <name val="ＭＳ Ｐゴシック"/>
      <family val="3"/>
      <charset val="128"/>
      <scheme val="minor"/>
    </font>
    <font>
      <b/>
      <sz val="18"/>
      <name val="ＭＳ Ｐゴシック"/>
      <family val="3"/>
      <charset val="128"/>
    </font>
    <font>
      <u/>
      <sz val="14"/>
      <name val="ＭＳ Ｐゴシック"/>
      <family val="3"/>
      <charset val="128"/>
    </font>
    <font>
      <sz val="14"/>
      <color rgb="FFFF0000"/>
      <name val="ＭＳ Ｐゴシック"/>
      <family val="3"/>
      <charset val="128"/>
    </font>
    <font>
      <sz val="14"/>
      <color theme="1"/>
      <name val="ＭＳ Ｐゴシック"/>
      <family val="3"/>
      <charset val="128"/>
    </font>
    <font>
      <b/>
      <sz val="14"/>
      <name val="ＭＳ Ｐゴシック"/>
      <family val="3"/>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11"/>
      <color theme="0"/>
      <name val="ＭＳ Ｐゴシック"/>
      <family val="3"/>
      <charset val="128"/>
    </font>
    <font>
      <sz val="9"/>
      <color rgb="FFFF0066"/>
      <name val="ＭＳ Ｐゴシック"/>
      <family val="3"/>
      <charset val="128"/>
    </font>
    <font>
      <sz val="11"/>
      <color rgb="FFFF0066"/>
      <name val="ＭＳ Ｐゴシック"/>
      <family val="3"/>
      <charset val="128"/>
    </font>
    <font>
      <sz val="12"/>
      <name val="ＭＳ Ｐ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lightHorizontal"/>
    </fill>
    <fill>
      <patternFill patternType="solid">
        <fgColor theme="6" tint="0.79998168889431442"/>
        <bgColor indexed="64"/>
      </patternFill>
    </fill>
    <fill>
      <patternFill patternType="solid">
        <fgColor theme="9" tint="0.59999389629810485"/>
        <bgColor indexed="64"/>
      </patternFill>
    </fill>
    <fill>
      <patternFill patternType="solid">
        <fgColor rgb="FFF5FFFF"/>
        <bgColor indexed="64"/>
      </patternFill>
    </fill>
    <fill>
      <patternFill patternType="solid">
        <fgColor theme="4"/>
        <bgColor indexed="64"/>
      </patternFill>
    </fill>
    <fill>
      <patternFill patternType="solid">
        <fgColor theme="0" tint="-0.34998626667073579"/>
        <bgColor indexed="64"/>
      </patternFill>
    </fill>
  </fills>
  <borders count="1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thin">
        <color rgb="FFFF0000"/>
      </top>
      <bottom style="thin">
        <color rgb="FFFF0000"/>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rgb="FFFF0000"/>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9" fontId="2" fillId="0" borderId="0" applyFont="0" applyFill="0" applyBorder="0" applyAlignment="0" applyProtection="0">
      <alignment vertical="center"/>
    </xf>
    <xf numFmtId="0" fontId="4" fillId="0" borderId="0"/>
  </cellStyleXfs>
  <cellXfs count="904">
    <xf numFmtId="0" fontId="0" fillId="0" borderId="0" xfId="0"/>
    <xf numFmtId="0" fontId="0" fillId="0" borderId="0" xfId="0" applyProtection="1">
      <protection locked="0"/>
    </xf>
    <xf numFmtId="0" fontId="10" fillId="0" borderId="0" xfId="0" applyFont="1" applyProtection="1">
      <protection locked="0"/>
    </xf>
    <xf numFmtId="0" fontId="4" fillId="0" borderId="2" xfId="0" applyFont="1" applyBorder="1" applyAlignment="1">
      <alignment vertical="center" wrapText="1"/>
    </xf>
    <xf numFmtId="0" fontId="4" fillId="0" borderId="1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7" fontId="6" fillId="0" borderId="1" xfId="0" applyNumberFormat="1" applyFont="1" applyBorder="1" applyAlignment="1" applyProtection="1">
      <alignment vertical="center"/>
      <protection locked="0"/>
    </xf>
    <xf numFmtId="0" fontId="0" fillId="0" borderId="0" xfId="0" applyAlignment="1" applyProtection="1">
      <alignment shrinkToFit="1"/>
      <protection locked="0"/>
    </xf>
    <xf numFmtId="176" fontId="0" fillId="0" borderId="0" xfId="0" applyNumberFormat="1" applyAlignment="1" applyProtection="1">
      <alignment horizontal="left" vertical="center"/>
      <protection locked="0"/>
    </xf>
    <xf numFmtId="0" fontId="6" fillId="0" borderId="0" xfId="0" applyFont="1" applyAlignment="1" applyProtection="1">
      <alignment horizontal="right"/>
      <protection locked="0"/>
    </xf>
    <xf numFmtId="0" fontId="11" fillId="0" borderId="0" xfId="0" applyFont="1" applyAlignment="1" applyProtection="1">
      <alignment vertical="center"/>
      <protection locked="0"/>
    </xf>
    <xf numFmtId="0" fontId="0" fillId="0" borderId="2" xfId="0" applyBorder="1" applyAlignment="1">
      <alignment vertical="center" wrapText="1" shrinkToFit="1"/>
    </xf>
    <xf numFmtId="0" fontId="0" fillId="0" borderId="0" xfId="0" applyAlignment="1">
      <alignment vertical="center" wrapText="1" shrinkToFit="1"/>
    </xf>
    <xf numFmtId="38" fontId="4" fillId="0" borderId="2" xfId="1" applyFont="1" applyFill="1" applyBorder="1" applyAlignment="1">
      <alignment vertical="center" wrapText="1"/>
    </xf>
    <xf numFmtId="38" fontId="4" fillId="0" borderId="15" xfId="1" applyFont="1" applyFill="1" applyBorder="1" applyAlignment="1">
      <alignment vertical="center" wrapTex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0" fontId="0" fillId="0" borderId="15" xfId="0" applyBorder="1" applyAlignment="1">
      <alignment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shrinkToFit="1"/>
    </xf>
    <xf numFmtId="0" fontId="4" fillId="3" borderId="2" xfId="0" applyFont="1" applyFill="1" applyBorder="1" applyAlignment="1">
      <alignment vertical="center" wrapText="1"/>
    </xf>
    <xf numFmtId="0" fontId="0" fillId="3" borderId="2" xfId="0" applyFill="1" applyBorder="1" applyAlignment="1">
      <alignment vertical="center" wrapText="1"/>
    </xf>
    <xf numFmtId="12" fontId="0" fillId="0" borderId="0" xfId="0" applyNumberFormat="1" applyAlignment="1">
      <alignment horizontal="center" vertical="center" wrapText="1"/>
    </xf>
    <xf numFmtId="0" fontId="0" fillId="3" borderId="15" xfId="0" applyFill="1" applyBorder="1" applyAlignment="1">
      <alignment vertical="center" wrapText="1"/>
    </xf>
    <xf numFmtId="0" fontId="10" fillId="0" borderId="0" xfId="0" applyFont="1" applyAlignment="1" applyProtection="1">
      <alignment horizontal="left"/>
      <protection locked="0"/>
    </xf>
    <xf numFmtId="0" fontId="5" fillId="0" borderId="2" xfId="0" applyFont="1" applyBorder="1" applyAlignment="1">
      <alignment horizontal="center" vertical="center" wrapText="1"/>
    </xf>
    <xf numFmtId="0" fontId="11" fillId="0" borderId="0" xfId="0" applyFont="1" applyAlignment="1" applyProtection="1">
      <alignment horizontal="left"/>
      <protection locked="0"/>
    </xf>
    <xf numFmtId="0" fontId="0" fillId="0" borderId="0" xfId="0" applyAlignment="1" applyProtection="1">
      <alignment vertical="center" shrinkToFit="1"/>
      <protection locked="0"/>
    </xf>
    <xf numFmtId="0" fontId="15" fillId="0" borderId="19" xfId="0" applyFont="1" applyBorder="1" applyAlignment="1" applyProtection="1">
      <alignment vertical="center" wrapText="1"/>
      <protection locked="0"/>
    </xf>
    <xf numFmtId="0" fontId="6" fillId="0" borderId="0" xfId="0" applyFont="1" applyAlignment="1" applyProtection="1">
      <alignment vertical="top" wrapText="1"/>
      <protection locked="0"/>
    </xf>
    <xf numFmtId="0" fontId="15" fillId="0" borderId="16" xfId="0" applyFont="1" applyBorder="1" applyAlignment="1" applyProtection="1">
      <alignment vertical="center" wrapText="1"/>
      <protection locked="0"/>
    </xf>
    <xf numFmtId="0" fontId="10" fillId="0" borderId="19" xfId="0" applyFont="1" applyBorder="1" applyProtection="1">
      <protection locked="0"/>
    </xf>
    <xf numFmtId="0" fontId="6" fillId="0" borderId="0" xfId="0" applyFont="1" applyAlignment="1" applyProtection="1">
      <alignment horizontal="center" vertical="center" wrapText="1"/>
      <protection locked="0"/>
    </xf>
    <xf numFmtId="0" fontId="6" fillId="0" borderId="19" xfId="0" applyFont="1" applyBorder="1" applyAlignment="1" applyProtection="1">
      <alignment horizontal="left" vertical="center" wrapText="1"/>
      <protection locked="0"/>
    </xf>
    <xf numFmtId="0" fontId="0" fillId="0" borderId="7" xfId="0" applyBorder="1" applyProtection="1">
      <protection locked="0"/>
    </xf>
    <xf numFmtId="0" fontId="0" fillId="0" borderId="14" xfId="0" applyBorder="1" applyProtection="1">
      <protection locked="0"/>
    </xf>
    <xf numFmtId="0" fontId="0" fillId="0" borderId="19" xfId="0" applyBorder="1" applyAlignment="1" applyProtection="1">
      <alignment vertical="top"/>
      <protection locked="0"/>
    </xf>
    <xf numFmtId="0" fontId="0" fillId="0" borderId="80" xfId="0" applyBorder="1" applyAlignment="1" applyProtection="1">
      <alignment vertical="top"/>
      <protection locked="0"/>
    </xf>
    <xf numFmtId="0" fontId="15" fillId="0" borderId="80" xfId="0" applyFont="1" applyBorder="1" applyAlignment="1" applyProtection="1">
      <alignment vertical="center" wrapText="1"/>
      <protection locked="0"/>
    </xf>
    <xf numFmtId="0" fontId="0" fillId="0" borderId="44" xfId="0" applyBorder="1" applyAlignment="1" applyProtection="1">
      <alignment vertical="top"/>
      <protection locked="0"/>
    </xf>
    <xf numFmtId="0" fontId="6" fillId="0" borderId="0" xfId="0" applyFont="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15" fillId="0" borderId="0" xfId="0" applyFont="1" applyAlignment="1" applyProtection="1">
      <alignment vertical="center" wrapText="1"/>
      <protection locked="0"/>
    </xf>
    <xf numFmtId="0" fontId="6" fillId="0" borderId="19" xfId="0" applyFont="1" applyBorder="1" applyAlignment="1" applyProtection="1">
      <alignment vertical="top" wrapText="1"/>
      <protection locked="0"/>
    </xf>
    <xf numFmtId="0" fontId="6" fillId="0" borderId="1" xfId="0" applyFont="1" applyBorder="1" applyAlignment="1" applyProtection="1">
      <alignment horizontal="center" vertical="center" wrapText="1"/>
      <protection locked="0"/>
    </xf>
    <xf numFmtId="0" fontId="15" fillId="0" borderId="0" xfId="0" applyFont="1" applyAlignment="1" applyProtection="1">
      <alignment horizontal="right" vertical="center"/>
      <protection locked="0"/>
    </xf>
    <xf numFmtId="178" fontId="15" fillId="0" borderId="0" xfId="0" applyNumberFormat="1" applyFont="1" applyAlignment="1" applyProtection="1">
      <alignment vertical="center" wrapText="1"/>
      <protection locked="0"/>
    </xf>
    <xf numFmtId="0" fontId="18" fillId="0" borderId="0" xfId="0" applyFont="1" applyAlignment="1" applyProtection="1">
      <alignment vertical="center"/>
      <protection locked="0"/>
    </xf>
    <xf numFmtId="0" fontId="15" fillId="0" borderId="1"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8" fillId="0" borderId="0" xfId="0" applyFont="1" applyAlignment="1" applyProtection="1">
      <alignment horizontal="right" vertical="center"/>
      <protection locked="0"/>
    </xf>
    <xf numFmtId="0" fontId="7" fillId="0" borderId="93" xfId="0" applyFont="1" applyBorder="1" applyAlignment="1" applyProtection="1">
      <alignment vertical="center"/>
      <protection locked="0"/>
    </xf>
    <xf numFmtId="0" fontId="7" fillId="0" borderId="96" xfId="0" applyFont="1" applyBorder="1" applyAlignment="1" applyProtection="1">
      <alignment vertical="center"/>
      <protection locked="0"/>
    </xf>
    <xf numFmtId="0" fontId="24" fillId="0" borderId="0" xfId="0" applyFont="1" applyAlignment="1" applyProtection="1">
      <alignment vertical="center"/>
      <protection locked="0"/>
    </xf>
    <xf numFmtId="0" fontId="7" fillId="0" borderId="100" xfId="0" applyFont="1" applyBorder="1" applyAlignment="1" applyProtection="1">
      <alignment vertical="center"/>
      <protection locked="0"/>
    </xf>
    <xf numFmtId="0" fontId="23" fillId="0" borderId="0" xfId="0" applyFont="1" applyAlignment="1" applyProtection="1">
      <alignment vertical="center"/>
      <protection locked="0"/>
    </xf>
    <xf numFmtId="0" fontId="9" fillId="0" borderId="0" xfId="4" applyFont="1" applyAlignment="1" applyProtection="1">
      <alignment vertical="center"/>
      <protection locked="0"/>
    </xf>
    <xf numFmtId="0" fontId="4" fillId="0" borderId="0" xfId="4" applyProtection="1">
      <protection locked="0"/>
    </xf>
    <xf numFmtId="0" fontId="4" fillId="0" borderId="0" xfId="4" applyAlignment="1" applyProtection="1">
      <alignment vertical="center"/>
      <protection locked="0"/>
    </xf>
    <xf numFmtId="0" fontId="9" fillId="0" borderId="0" xfId="4" applyFont="1" applyAlignment="1" applyProtection="1">
      <alignment horizontal="right" vertical="center"/>
      <protection locked="0"/>
    </xf>
    <xf numFmtId="0" fontId="28" fillId="0" borderId="0" xfId="4" applyFont="1" applyAlignment="1" applyProtection="1">
      <alignment horizontal="center" vertical="center"/>
      <protection locked="0"/>
    </xf>
    <xf numFmtId="0" fontId="28" fillId="0" borderId="0" xfId="4" applyFont="1" applyAlignment="1" applyProtection="1">
      <alignment vertical="center"/>
      <protection locked="0"/>
    </xf>
    <xf numFmtId="0" fontId="28" fillId="0" borderId="1" xfId="4" applyFont="1" applyBorder="1" applyAlignment="1" applyProtection="1">
      <alignment vertical="center"/>
      <protection locked="0"/>
    </xf>
    <xf numFmtId="0" fontId="9" fillId="0" borderId="1" xfId="4" applyFont="1" applyBorder="1" applyAlignment="1" applyProtection="1">
      <alignment horizontal="right" vertical="center"/>
      <protection locked="0"/>
    </xf>
    <xf numFmtId="178" fontId="9" fillId="5" borderId="0" xfId="4" applyNumberFormat="1" applyFont="1" applyFill="1" applyAlignment="1" applyProtection="1">
      <alignment horizontal="center" vertical="center"/>
      <protection locked="0"/>
    </xf>
    <xf numFmtId="0" fontId="9" fillId="0" borderId="0" xfId="4" applyFont="1" applyAlignment="1" applyProtection="1">
      <alignment horizontal="center" vertical="center"/>
      <protection locked="0"/>
    </xf>
    <xf numFmtId="178" fontId="9" fillId="10" borderId="0" xfId="4" applyNumberFormat="1" applyFont="1" applyFill="1" applyAlignment="1" applyProtection="1">
      <alignment horizontal="center" vertical="center"/>
      <protection locked="0"/>
    </xf>
    <xf numFmtId="0" fontId="31" fillId="0" borderId="0" xfId="4" applyFont="1" applyAlignment="1" applyProtection="1">
      <alignment horizontal="left" vertical="center"/>
      <protection locked="0"/>
    </xf>
    <xf numFmtId="0" fontId="32" fillId="0" borderId="0" xfId="4" applyFont="1" applyAlignment="1" applyProtection="1">
      <alignment vertical="center" wrapText="1"/>
      <protection locked="0"/>
    </xf>
    <xf numFmtId="0" fontId="35" fillId="11" borderId="0" xfId="4" applyFont="1" applyFill="1" applyAlignment="1" applyProtection="1">
      <alignment vertical="center" wrapText="1"/>
      <protection locked="0"/>
    </xf>
    <xf numFmtId="0" fontId="10" fillId="0" borderId="140" xfId="0" applyFont="1" applyBorder="1" applyProtection="1">
      <protection locked="0"/>
    </xf>
    <xf numFmtId="0" fontId="4" fillId="4" borderId="28" xfId="4" applyFill="1" applyBorder="1" applyAlignment="1" applyProtection="1">
      <alignment horizontal="center" vertical="center"/>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2" fillId="10" borderId="24" xfId="4" applyFont="1" applyFill="1" applyBorder="1" applyAlignment="1" applyProtection="1">
      <alignment horizontal="center" vertical="center" shrinkToFit="1"/>
      <protection locked="0"/>
    </xf>
    <xf numFmtId="0" fontId="2" fillId="10" borderId="25" xfId="4" applyFont="1" applyFill="1" applyBorder="1" applyAlignment="1" applyProtection="1">
      <alignment horizontal="center" vertical="center" shrinkToFit="1"/>
      <protection locked="0"/>
    </xf>
    <xf numFmtId="0" fontId="2" fillId="10" borderId="46" xfId="4" applyFont="1" applyFill="1" applyBorder="1" applyAlignment="1" applyProtection="1">
      <alignment horizontal="center" vertical="center" shrinkToFit="1"/>
      <protection locked="0"/>
    </xf>
    <xf numFmtId="0" fontId="4" fillId="10" borderId="129" xfId="4" applyFill="1" applyBorder="1" applyAlignment="1" applyProtection="1">
      <alignment horizontal="center" vertical="center"/>
      <protection locked="0"/>
    </xf>
    <xf numFmtId="0" fontId="4" fillId="0" borderId="0" xfId="4" applyAlignment="1" applyProtection="1">
      <alignment horizontal="right" vertical="center"/>
      <protection locked="0"/>
    </xf>
    <xf numFmtId="0" fontId="38" fillId="0" borderId="0" xfId="4" applyFont="1" applyProtection="1">
      <protection locked="0"/>
    </xf>
    <xf numFmtId="0" fontId="2" fillId="0" borderId="0" xfId="4" applyFont="1" applyAlignment="1" applyProtection="1">
      <alignment vertical="center"/>
      <protection locked="0"/>
    </xf>
    <xf numFmtId="0" fontId="15" fillId="0" borderId="12"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0" fillId="0" borderId="60"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1" xfId="0" applyFont="1" applyBorder="1" applyAlignment="1" applyProtection="1">
      <alignment horizontal="left"/>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15" fillId="0" borderId="7"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19"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1" fillId="0" borderId="0" xfId="0" applyFont="1" applyAlignment="1" applyProtection="1">
      <alignment horizontal="left"/>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5" fillId="4" borderId="12"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0" borderId="12"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177" fontId="6" fillId="5" borderId="1" xfId="0" applyNumberFormat="1" applyFont="1" applyFill="1" applyBorder="1" applyAlignment="1" applyProtection="1">
      <alignment horizontal="center" vertical="center"/>
      <protection locked="0"/>
    </xf>
    <xf numFmtId="176" fontId="0" fillId="4" borderId="11" xfId="0" applyNumberFormat="1" applyFill="1" applyBorder="1" applyAlignment="1" applyProtection="1">
      <alignment horizontal="center" vertical="center"/>
      <protection locked="0"/>
    </xf>
    <xf numFmtId="176" fontId="0" fillId="4" borderId="18"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distributed" vertical="center"/>
      <protection locked="0"/>
    </xf>
    <xf numFmtId="0" fontId="5" fillId="4" borderId="2" xfId="0" applyFont="1" applyFill="1" applyBorder="1" applyAlignment="1" applyProtection="1">
      <alignment horizontal="distributed" vertical="center"/>
      <protection locked="0"/>
    </xf>
    <xf numFmtId="0" fontId="5" fillId="4" borderId="20"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protection locked="0"/>
    </xf>
    <xf numFmtId="177" fontId="0" fillId="5" borderId="9" xfId="0" applyNumberFormat="1" applyFill="1" applyBorder="1" applyAlignment="1" applyProtection="1">
      <alignment horizontal="left" vertical="center"/>
      <protection locked="0"/>
    </xf>
    <xf numFmtId="0" fontId="5"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176" fontId="0" fillId="4" borderId="12" xfId="0" applyNumberFormat="1" applyFill="1" applyBorder="1" applyAlignment="1" applyProtection="1">
      <alignment horizontal="right" vertical="center"/>
      <protection locked="0"/>
    </xf>
    <xf numFmtId="176" fontId="0" fillId="4" borderId="11" xfId="0" applyNumberFormat="1" applyFill="1" applyBorder="1" applyAlignment="1" applyProtection="1">
      <alignment horizontal="right" vertical="center"/>
      <protection locked="0"/>
    </xf>
    <xf numFmtId="176" fontId="0" fillId="4" borderId="8" xfId="0" applyNumberFormat="1" applyFill="1" applyBorder="1" applyAlignment="1" applyProtection="1">
      <alignment horizontal="right" vertical="center"/>
      <protection locked="0"/>
    </xf>
    <xf numFmtId="176" fontId="0" fillId="4"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protection locked="0"/>
    </xf>
    <xf numFmtId="176" fontId="6" fillId="4" borderId="11" xfId="0" applyNumberFormat="1" applyFont="1" applyFill="1" applyBorder="1" applyAlignment="1" applyProtection="1">
      <alignment horizontal="center" vertical="center"/>
      <protection locked="0"/>
    </xf>
    <xf numFmtId="176" fontId="6" fillId="4" borderId="74" xfId="0" applyNumberFormat="1" applyFont="1" applyFill="1" applyBorder="1" applyAlignment="1" applyProtection="1">
      <alignment horizontal="center" vertical="center"/>
      <protection locked="0"/>
    </xf>
    <xf numFmtId="176" fontId="6" fillId="4" borderId="8"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67" xfId="0" applyNumberFormat="1" applyFont="1" applyFill="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38" fontId="0" fillId="0" borderId="12" xfId="1" applyFont="1" applyFill="1" applyBorder="1" applyAlignment="1" applyProtection="1">
      <alignment horizontal="center"/>
      <protection locked="0"/>
    </xf>
    <xf numFmtId="38" fontId="0" fillId="0" borderId="11" xfId="1" applyFont="1" applyFill="1" applyBorder="1" applyAlignment="1" applyProtection="1">
      <alignment horizontal="center"/>
      <protection locked="0"/>
    </xf>
    <xf numFmtId="38" fontId="0" fillId="0" borderId="8" xfId="1" applyFont="1" applyFill="1" applyBorder="1" applyAlignment="1" applyProtection="1">
      <alignment horizontal="center"/>
      <protection locked="0"/>
    </xf>
    <xf numFmtId="38" fontId="0" fillId="0" borderId="1" xfId="1" applyFon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15" fillId="4" borderId="18"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8" fillId="0" borderId="25"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6" fillId="4" borderId="2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0" fillId="4" borderId="27"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6" fillId="0" borderId="51" xfId="0" applyFont="1" applyBorder="1" applyAlignment="1" applyProtection="1">
      <alignment horizontal="left"/>
      <protection locked="0"/>
    </xf>
    <xf numFmtId="0" fontId="6" fillId="0" borderId="49" xfId="0" applyFont="1" applyBorder="1" applyAlignment="1" applyProtection="1">
      <alignment horizontal="left"/>
      <protection locked="0"/>
    </xf>
    <xf numFmtId="0" fontId="6" fillId="0" borderId="52" xfId="0" applyFont="1" applyBorder="1" applyAlignment="1" applyProtection="1">
      <alignment horizontal="left"/>
      <protection locked="0"/>
    </xf>
    <xf numFmtId="0" fontId="6" fillId="0" borderId="36" xfId="0" applyFont="1" applyBorder="1" applyAlignment="1" applyProtection="1">
      <alignment horizontal="center" shrinkToFit="1"/>
      <protection locked="0"/>
    </xf>
    <xf numFmtId="0" fontId="6" fillId="0" borderId="56" xfId="0" applyFont="1" applyBorder="1" applyAlignment="1" applyProtection="1">
      <alignment horizontal="center" shrinkToFit="1"/>
      <protection locked="0"/>
    </xf>
    <xf numFmtId="0" fontId="7" fillId="0" borderId="30" xfId="0" applyFont="1" applyBorder="1" applyAlignment="1" applyProtection="1">
      <alignment horizontal="right" shrinkToFit="1"/>
      <protection locked="0"/>
    </xf>
    <xf numFmtId="0" fontId="7" fillId="0" borderId="38" xfId="0" applyFont="1" applyBorder="1" applyAlignment="1" applyProtection="1">
      <alignment horizontal="right" shrinkToFit="1"/>
      <protection locked="0"/>
    </xf>
    <xf numFmtId="0" fontId="0" fillId="4" borderId="2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7" fillId="0" borderId="32" xfId="0" applyFont="1" applyBorder="1" applyAlignment="1" applyProtection="1">
      <alignment horizontal="right" shrinkToFit="1"/>
      <protection locked="0"/>
    </xf>
    <xf numFmtId="0" fontId="7" fillId="0" borderId="49" xfId="0" applyFont="1" applyBorder="1" applyAlignment="1" applyProtection="1">
      <alignment horizontal="right" shrinkToFit="1"/>
      <protection locked="0"/>
    </xf>
    <xf numFmtId="0" fontId="7" fillId="0" borderId="52" xfId="0" applyFont="1" applyBorder="1" applyAlignment="1" applyProtection="1">
      <alignment horizontal="right" shrinkToFit="1"/>
      <protection locked="0"/>
    </xf>
    <xf numFmtId="0" fontId="7" fillId="0" borderId="33" xfId="0" applyFont="1" applyBorder="1" applyAlignment="1" applyProtection="1">
      <alignment horizontal="right" shrinkToFit="1"/>
      <protection locked="0"/>
    </xf>
    <xf numFmtId="0" fontId="6" fillId="0" borderId="32" xfId="0" applyFont="1" applyBorder="1" applyAlignment="1" applyProtection="1">
      <alignment horizontal="center" shrinkToFit="1"/>
      <protection locked="0"/>
    </xf>
    <xf numFmtId="0" fontId="6" fillId="0" borderId="52" xfId="0" applyFont="1" applyBorder="1" applyAlignment="1" applyProtection="1">
      <alignment horizontal="center" shrinkToFit="1"/>
      <protection locked="0"/>
    </xf>
    <xf numFmtId="0" fontId="6" fillId="4" borderId="51"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6" fillId="4" borderId="36" xfId="0" applyFont="1" applyFill="1" applyBorder="1" applyAlignment="1" applyProtection="1">
      <alignment horizontal="center" shrinkToFit="1"/>
      <protection locked="0"/>
    </xf>
    <xf numFmtId="0" fontId="6" fillId="4" borderId="56" xfId="0" applyFont="1" applyFill="1" applyBorder="1" applyAlignment="1" applyProtection="1">
      <alignment horizontal="center" shrinkToFit="1"/>
      <protection locked="0"/>
    </xf>
    <xf numFmtId="38" fontId="7" fillId="0" borderId="30" xfId="1" applyFont="1" applyFill="1" applyBorder="1" applyAlignment="1" applyProtection="1">
      <alignment horizontal="right" shrinkToFit="1"/>
      <protection locked="0"/>
    </xf>
    <xf numFmtId="38" fontId="7" fillId="0" borderId="35" xfId="1" applyFont="1" applyFill="1" applyBorder="1" applyAlignment="1" applyProtection="1">
      <alignment horizontal="right" shrinkToFit="1"/>
      <protection locked="0"/>
    </xf>
    <xf numFmtId="0" fontId="7" fillId="0" borderId="35" xfId="0" applyFont="1" applyBorder="1" applyAlignment="1" applyProtection="1">
      <alignment horizontal="right" shrinkToFit="1"/>
      <protection locked="0"/>
    </xf>
    <xf numFmtId="0" fontId="7" fillId="0" borderId="57" xfId="0" applyFont="1" applyBorder="1" applyAlignment="1" applyProtection="1">
      <alignment horizontal="right" shrinkToFit="1"/>
      <protection locked="0"/>
    </xf>
    <xf numFmtId="0" fontId="6" fillId="4" borderId="47" xfId="0" applyFont="1" applyFill="1" applyBorder="1" applyAlignment="1" applyProtection="1">
      <alignment horizontal="left"/>
      <protection locked="0"/>
    </xf>
    <xf numFmtId="0" fontId="6" fillId="4" borderId="55" xfId="0" applyFont="1" applyFill="1" applyBorder="1" applyAlignment="1" applyProtection="1">
      <alignment horizontal="left"/>
      <protection locked="0"/>
    </xf>
    <xf numFmtId="0" fontId="6" fillId="4" borderId="56" xfId="0" applyFont="1" applyFill="1" applyBorder="1" applyAlignment="1" applyProtection="1">
      <alignment horizontal="left"/>
      <protection locked="0"/>
    </xf>
    <xf numFmtId="0" fontId="6" fillId="4" borderId="5"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66" xfId="0" applyFont="1" applyFill="1" applyBorder="1" applyAlignment="1" applyProtection="1">
      <alignment horizontal="center"/>
      <protection locked="0"/>
    </xf>
    <xf numFmtId="0" fontId="7" fillId="5" borderId="64" xfId="0" applyFont="1" applyFill="1" applyBorder="1" applyAlignment="1" applyProtection="1">
      <alignment horizontal="center" shrinkToFit="1"/>
      <protection locked="0"/>
    </xf>
    <xf numFmtId="0" fontId="7" fillId="5" borderId="62" xfId="0" applyFont="1" applyFill="1" applyBorder="1" applyAlignment="1" applyProtection="1">
      <alignment horizontal="center" shrinkToFit="1"/>
      <protection locked="0"/>
    </xf>
    <xf numFmtId="0" fontId="7" fillId="5" borderId="63" xfId="0" applyFont="1" applyFill="1" applyBorder="1" applyAlignment="1" applyProtection="1">
      <alignment horizontal="center" shrinkToFit="1"/>
      <protection locked="0"/>
    </xf>
    <xf numFmtId="0" fontId="6" fillId="4" borderId="51"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2" xfId="0" applyFont="1" applyFill="1" applyBorder="1" applyAlignment="1" applyProtection="1">
      <alignment horizontal="left"/>
      <protection locked="0"/>
    </xf>
    <xf numFmtId="0" fontId="7" fillId="5" borderId="32" xfId="0" applyFont="1" applyFill="1" applyBorder="1" applyAlignment="1" applyProtection="1">
      <alignment horizontal="center" shrinkToFit="1"/>
      <protection locked="0"/>
    </xf>
    <xf numFmtId="0" fontId="7" fillId="5" borderId="49" xfId="0" applyFont="1" applyFill="1" applyBorder="1" applyAlignment="1" applyProtection="1">
      <alignment horizontal="center" shrinkToFit="1"/>
      <protection locked="0"/>
    </xf>
    <xf numFmtId="0" fontId="7" fillId="5" borderId="33" xfId="0" applyFont="1" applyFill="1" applyBorder="1" applyAlignment="1" applyProtection="1">
      <alignment horizontal="center" shrinkToFit="1"/>
      <protection locked="0"/>
    </xf>
    <xf numFmtId="0" fontId="6" fillId="4" borderId="53"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6" fillId="4" borderId="37" xfId="0" applyFont="1" applyFill="1" applyBorder="1" applyAlignment="1" applyProtection="1">
      <alignment horizontal="center" shrinkToFit="1"/>
      <protection locked="0"/>
    </xf>
    <xf numFmtId="0" fontId="6" fillId="4" borderId="67" xfId="0" applyFont="1" applyFill="1" applyBorder="1" applyAlignment="1" applyProtection="1">
      <alignment horizontal="center" shrinkToFit="1"/>
      <protection locked="0"/>
    </xf>
    <xf numFmtId="185" fontId="7" fillId="5" borderId="65" xfId="0" applyNumberFormat="1" applyFont="1" applyFill="1" applyBorder="1" applyAlignment="1" applyProtection="1">
      <alignment horizontal="center" shrinkToFit="1"/>
      <protection locked="0"/>
    </xf>
    <xf numFmtId="185" fontId="7" fillId="5" borderId="50" xfId="0" applyNumberFormat="1" applyFont="1" applyFill="1" applyBorder="1" applyAlignment="1" applyProtection="1">
      <alignment horizontal="center" shrinkToFit="1"/>
      <protection locked="0"/>
    </xf>
    <xf numFmtId="185" fontId="7" fillId="5" borderId="34" xfId="0" applyNumberFormat="1" applyFont="1" applyFill="1" applyBorder="1" applyAlignment="1" applyProtection="1">
      <alignment horizontal="center" shrinkToFit="1"/>
      <protection locked="0"/>
    </xf>
    <xf numFmtId="0" fontId="6" fillId="0" borderId="53"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6" fillId="0" borderId="54" xfId="0" applyFont="1" applyBorder="1" applyAlignment="1" applyProtection="1">
      <alignment horizontal="left"/>
      <protection locked="0"/>
    </xf>
    <xf numFmtId="0" fontId="6" fillId="0" borderId="37" xfId="0" applyFont="1" applyBorder="1" applyAlignment="1" applyProtection="1">
      <alignment horizontal="center" shrinkToFit="1"/>
      <protection locked="0"/>
    </xf>
    <xf numFmtId="0" fontId="6" fillId="0" borderId="67" xfId="0" applyFont="1" applyBorder="1" applyAlignment="1" applyProtection="1">
      <alignment horizontal="center" shrinkToFit="1"/>
      <protection locked="0"/>
    </xf>
    <xf numFmtId="0" fontId="7" fillId="0" borderId="31" xfId="0" applyFont="1" applyBorder="1" applyAlignment="1" applyProtection="1">
      <alignment horizontal="right" shrinkToFit="1"/>
      <protection locked="0"/>
    </xf>
    <xf numFmtId="0" fontId="7" fillId="0" borderId="39" xfId="0" applyFont="1" applyBorder="1" applyAlignment="1" applyProtection="1">
      <alignment horizontal="right" shrinkToFit="1"/>
      <protection locked="0"/>
    </xf>
    <xf numFmtId="0" fontId="6" fillId="4" borderId="4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4" borderId="71" xfId="0" applyFont="1" applyFill="1" applyBorder="1" applyAlignment="1" applyProtection="1">
      <alignment horizontal="center"/>
      <protection locked="0"/>
    </xf>
    <xf numFmtId="0" fontId="6" fillId="4" borderId="72"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6" fillId="0" borderId="47" xfId="0" applyFont="1" applyBorder="1" applyAlignment="1" applyProtection="1">
      <alignment horizontal="left"/>
      <protection locked="0"/>
    </xf>
    <xf numFmtId="0" fontId="6" fillId="0" borderId="55" xfId="0" applyFont="1" applyBorder="1" applyAlignment="1" applyProtection="1">
      <alignment horizontal="left"/>
      <protection locked="0"/>
    </xf>
    <xf numFmtId="0" fontId="6" fillId="0" borderId="56" xfId="0" applyFont="1" applyBorder="1" applyAlignment="1" applyProtection="1">
      <alignment horizontal="left"/>
      <protection locked="0"/>
    </xf>
    <xf numFmtId="38" fontId="7" fillId="0" borderId="35" xfId="1" applyFont="1" applyFill="1" applyBorder="1" applyAlignment="1" applyProtection="1">
      <alignment horizontal="right" wrapText="1" shrinkToFit="1"/>
      <protection locked="0"/>
    </xf>
    <xf numFmtId="38" fontId="7" fillId="0" borderId="57" xfId="1" applyFont="1" applyFill="1" applyBorder="1" applyAlignment="1" applyProtection="1">
      <alignment horizontal="right" shrinkToFit="1"/>
      <protection locked="0"/>
    </xf>
    <xf numFmtId="38" fontId="7" fillId="0" borderId="38" xfId="1" applyFont="1" applyFill="1" applyBorder="1" applyAlignment="1" applyProtection="1">
      <alignment horizontal="right" shrinkToFit="1"/>
      <protection locked="0"/>
    </xf>
    <xf numFmtId="0" fontId="3" fillId="4" borderId="28"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1" xfId="0" applyFont="1" applyFill="1" applyBorder="1" applyAlignment="1" applyProtection="1">
      <alignment horizontal="center" vertical="top" wrapText="1"/>
      <protection locked="0"/>
    </xf>
    <xf numFmtId="0" fontId="5" fillId="4" borderId="27" xfId="0" applyFont="1" applyFill="1" applyBorder="1" applyAlignment="1" applyProtection="1">
      <alignment horizontal="center" textRotation="255" wrapText="1"/>
      <protection locked="0"/>
    </xf>
    <xf numFmtId="0" fontId="5" fillId="4" borderId="17" xfId="0" applyFont="1" applyFill="1" applyBorder="1" applyAlignment="1" applyProtection="1">
      <alignment horizontal="center" textRotation="255" wrapText="1"/>
      <protection locked="0"/>
    </xf>
    <xf numFmtId="0" fontId="5" fillId="4" borderId="28" xfId="0" applyFont="1" applyFill="1" applyBorder="1" applyAlignment="1" applyProtection="1">
      <alignment horizontal="center" textRotation="255" wrapText="1"/>
      <protection locked="0"/>
    </xf>
    <xf numFmtId="0" fontId="5" fillId="4" borderId="14" xfId="0" applyFont="1" applyFill="1" applyBorder="1" applyAlignment="1" applyProtection="1">
      <alignment horizontal="center" textRotation="255" wrapText="1"/>
      <protection locked="0"/>
    </xf>
    <xf numFmtId="0" fontId="0" fillId="0" borderId="0" xfId="0" applyAlignment="1" applyProtection="1">
      <alignment horizontal="left" vertical="center"/>
      <protection locked="0"/>
    </xf>
    <xf numFmtId="0" fontId="6" fillId="0" borderId="42"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44" xfId="0" applyFont="1" applyBorder="1" applyAlignment="1" applyProtection="1">
      <alignment horizontal="left" vertical="top" wrapText="1"/>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5" fillId="4" borderId="45" xfId="0" applyFont="1" applyFill="1" applyBorder="1" applyAlignment="1" applyProtection="1">
      <alignment horizontal="distributed" vertical="center"/>
      <protection locked="0"/>
    </xf>
    <xf numFmtId="0" fontId="5" fillId="4" borderId="25" xfId="0" applyFont="1" applyFill="1" applyBorder="1" applyAlignment="1" applyProtection="1">
      <alignment horizontal="distributed" vertical="center"/>
      <protection locked="0"/>
    </xf>
    <xf numFmtId="0" fontId="5" fillId="4" borderId="46" xfId="0" applyFont="1" applyFill="1" applyBorder="1" applyAlignment="1" applyProtection="1">
      <alignment horizontal="distributed" vertical="center"/>
      <protection locked="0"/>
    </xf>
    <xf numFmtId="0" fontId="5" fillId="4" borderId="29" xfId="0" applyFont="1" applyFill="1" applyBorder="1" applyAlignment="1" applyProtection="1">
      <alignment horizontal="distributed" vertical="center"/>
      <protection locked="0"/>
    </xf>
    <xf numFmtId="0" fontId="5" fillId="4" borderId="1" xfId="0" applyFont="1" applyFill="1" applyBorder="1" applyAlignment="1" applyProtection="1">
      <alignment horizontal="distributed" vertical="center"/>
      <protection locked="0"/>
    </xf>
    <xf numFmtId="0" fontId="5" fillId="4" borderId="13" xfId="0" applyFont="1" applyFill="1" applyBorder="1" applyAlignment="1" applyProtection="1">
      <alignment horizontal="distributed" vertical="center"/>
      <protection locked="0"/>
    </xf>
    <xf numFmtId="0" fontId="5" fillId="4" borderId="24"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distributed" vertical="center"/>
      <protection locked="0"/>
    </xf>
    <xf numFmtId="0" fontId="5" fillId="4" borderId="11" xfId="0" applyFont="1" applyFill="1" applyBorder="1" applyAlignment="1" applyProtection="1">
      <alignment horizontal="distributed" vertical="center"/>
      <protection locked="0"/>
    </xf>
    <xf numFmtId="0" fontId="5" fillId="4" borderId="17" xfId="0" applyFont="1" applyFill="1" applyBorder="1" applyAlignment="1" applyProtection="1">
      <alignment horizontal="distributed" vertical="center"/>
      <protection locked="0"/>
    </xf>
    <xf numFmtId="0" fontId="5" fillId="4" borderId="12"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177" fontId="0" fillId="5" borderId="1" xfId="0" applyNumberForma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177" fontId="6" fillId="0" borderId="1" xfId="0" applyNumberFormat="1" applyFont="1" applyBorder="1" applyAlignment="1" applyProtection="1">
      <alignment horizontal="right" vertical="center"/>
      <protection locked="0"/>
    </xf>
    <xf numFmtId="0" fontId="22" fillId="0" borderId="81"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22" fillId="0" borderId="90"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92"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0" fillId="0" borderId="81"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177" fontId="18" fillId="4" borderId="83" xfId="0" quotePrefix="1" applyNumberFormat="1" applyFont="1" applyFill="1" applyBorder="1" applyAlignment="1" applyProtection="1">
      <alignment horizontal="left" vertical="center"/>
      <protection locked="0"/>
    </xf>
    <xf numFmtId="177" fontId="18" fillId="4" borderId="82" xfId="0" applyNumberFormat="1" applyFont="1" applyFill="1" applyBorder="1" applyAlignment="1" applyProtection="1">
      <alignment horizontal="left" vertical="center"/>
      <protection locked="0"/>
    </xf>
    <xf numFmtId="177" fontId="18" fillId="4" borderId="84" xfId="0" applyNumberFormat="1" applyFont="1" applyFill="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0" fillId="0" borderId="43"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177" fontId="18" fillId="4" borderId="10" xfId="0" applyNumberFormat="1" applyFont="1" applyFill="1" applyBorder="1" applyAlignment="1" applyProtection="1">
      <alignment horizontal="left" vertical="center"/>
      <protection locked="0"/>
    </xf>
    <xf numFmtId="177" fontId="18" fillId="4" borderId="2" xfId="0" applyNumberFormat="1" applyFont="1" applyFill="1" applyBorder="1" applyAlignment="1" applyProtection="1">
      <alignment horizontal="left" vertical="center"/>
      <protection locked="0"/>
    </xf>
    <xf numFmtId="177" fontId="18" fillId="4" borderId="26" xfId="0" applyNumberFormat="1" applyFont="1" applyFill="1" applyBorder="1" applyAlignment="1" applyProtection="1">
      <alignment horizontal="left"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38" fontId="18" fillId="4" borderId="86" xfId="0" applyNumberFormat="1" applyFont="1" applyFill="1" applyBorder="1" applyAlignment="1" applyProtection="1">
      <alignment horizontal="center" vertical="center"/>
      <protection locked="0"/>
    </xf>
    <xf numFmtId="179" fontId="18" fillId="0" borderId="86" xfId="0" applyNumberFormat="1" applyFont="1" applyBorder="1" applyAlignment="1" applyProtection="1">
      <alignment horizontal="center" vertical="center"/>
      <protection locked="0"/>
    </xf>
    <xf numFmtId="179" fontId="18" fillId="0" borderId="87" xfId="0" applyNumberFormat="1" applyFont="1" applyBorder="1" applyAlignment="1" applyProtection="1">
      <alignment horizontal="center" vertical="center"/>
      <protection locked="0"/>
    </xf>
    <xf numFmtId="0" fontId="7" fillId="2" borderId="97" xfId="0" applyFont="1" applyFill="1" applyBorder="1" applyAlignment="1" applyProtection="1">
      <alignment horizontal="left" vertical="center" shrinkToFit="1"/>
      <protection locked="0"/>
    </xf>
    <xf numFmtId="0" fontId="7" fillId="0" borderId="97" xfId="0" applyFont="1" applyBorder="1" applyAlignment="1" applyProtection="1">
      <alignment horizontal="left" vertical="center" wrapText="1"/>
      <protection locked="0"/>
    </xf>
    <xf numFmtId="180" fontId="18" fillId="0" borderId="97" xfId="0" applyNumberFormat="1" applyFont="1" applyBorder="1" applyAlignment="1" applyProtection="1">
      <alignment horizontal="right" vertical="center" shrinkToFit="1"/>
      <protection locked="0"/>
    </xf>
    <xf numFmtId="180" fontId="18" fillId="4" borderId="94" xfId="0" applyNumberFormat="1" applyFont="1" applyFill="1" applyBorder="1" applyAlignment="1" applyProtection="1">
      <alignment horizontal="right" vertical="center" shrinkToFit="1"/>
      <protection locked="0"/>
    </xf>
    <xf numFmtId="180" fontId="18" fillId="0" borderId="98" xfId="0" applyNumberFormat="1" applyFont="1" applyBorder="1" applyAlignment="1" applyProtection="1">
      <alignment horizontal="right" vertical="center" shrinkToFit="1"/>
      <protection locked="0"/>
    </xf>
    <xf numFmtId="0" fontId="24" fillId="0" borderId="0" xfId="0" applyFont="1" applyAlignment="1" applyProtection="1">
      <alignment horizontal="left" vertical="center"/>
      <protection locked="0"/>
    </xf>
    <xf numFmtId="0" fontId="7" fillId="2" borderId="94" xfId="0" applyFont="1" applyFill="1" applyBorder="1" applyAlignment="1" applyProtection="1">
      <alignment horizontal="left" vertical="center" shrinkToFit="1"/>
      <protection locked="0"/>
    </xf>
    <xf numFmtId="0" fontId="7" fillId="0" borderId="94" xfId="0" applyFont="1" applyBorder="1" applyAlignment="1" applyProtection="1">
      <alignment horizontal="left" vertical="center" wrapText="1"/>
      <protection locked="0"/>
    </xf>
    <xf numFmtId="180" fontId="18" fillId="0" borderId="94" xfId="0" applyNumberFormat="1" applyFont="1" applyBorder="1" applyAlignment="1" applyProtection="1">
      <alignment horizontal="right" vertical="center" shrinkToFit="1"/>
      <protection locked="0"/>
    </xf>
    <xf numFmtId="180" fontId="18" fillId="0" borderId="95" xfId="0" applyNumberFormat="1" applyFont="1" applyBorder="1" applyAlignment="1" applyProtection="1">
      <alignment horizontal="right" vertical="center" shrinkToFit="1"/>
      <protection locked="0"/>
    </xf>
    <xf numFmtId="0" fontId="7" fillId="0" borderId="51"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2" borderId="101" xfId="0" applyFont="1" applyFill="1" applyBorder="1" applyAlignment="1" applyProtection="1">
      <alignment horizontal="left" vertical="center" shrinkToFit="1"/>
      <protection locked="0"/>
    </xf>
    <xf numFmtId="0" fontId="7" fillId="0" borderId="101" xfId="0" applyFont="1" applyBorder="1" applyAlignment="1" applyProtection="1">
      <alignment horizontal="left" vertical="center" wrapText="1"/>
      <protection locked="0"/>
    </xf>
    <xf numFmtId="180" fontId="18" fillId="0" borderId="101" xfId="0" applyNumberFormat="1" applyFont="1" applyBorder="1" applyAlignment="1" applyProtection="1">
      <alignment horizontal="right" vertical="center" shrinkToFit="1"/>
      <protection locked="0"/>
    </xf>
    <xf numFmtId="180" fontId="18" fillId="0" borderId="102" xfId="0" applyNumberFormat="1" applyFont="1" applyBorder="1" applyAlignment="1" applyProtection="1">
      <alignment horizontal="right" vertical="center" shrinkToFit="1"/>
      <protection locked="0"/>
    </xf>
    <xf numFmtId="180" fontId="18" fillId="4" borderId="51" xfId="0" applyNumberFormat="1" applyFont="1" applyFill="1" applyBorder="1" applyAlignment="1" applyProtection="1">
      <alignment horizontal="right" vertical="center" shrinkToFit="1"/>
      <protection locked="0"/>
    </xf>
    <xf numFmtId="180" fontId="18" fillId="4" borderId="49" xfId="0" applyNumberFormat="1" applyFont="1" applyFill="1" applyBorder="1" applyAlignment="1" applyProtection="1">
      <alignment horizontal="right" vertical="center" shrinkToFit="1"/>
      <protection locked="0"/>
    </xf>
    <xf numFmtId="180" fontId="18" fillId="4" borderId="99" xfId="0" applyNumberFormat="1" applyFont="1" applyFill="1" applyBorder="1" applyAlignment="1" applyProtection="1">
      <alignment horizontal="right" vertical="center" shrinkToFit="1"/>
      <protection locked="0"/>
    </xf>
    <xf numFmtId="0" fontId="18" fillId="0" borderId="46" xfId="0"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107"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18" fillId="0" borderId="109" xfId="0" applyFont="1" applyBorder="1" applyAlignment="1" applyProtection="1">
      <alignment horizontal="center" vertical="center"/>
      <protection locked="0"/>
    </xf>
    <xf numFmtId="180" fontId="18" fillId="4" borderId="109" xfId="0" applyNumberFormat="1" applyFont="1" applyFill="1" applyBorder="1" applyAlignment="1" applyProtection="1">
      <alignment horizontal="right" vertical="center" shrinkToFit="1"/>
      <protection locked="0"/>
    </xf>
    <xf numFmtId="180" fontId="18" fillId="4" borderId="110" xfId="0" applyNumberFormat="1" applyFont="1" applyFill="1" applyBorder="1" applyAlignment="1" applyProtection="1">
      <alignment horizontal="right" vertical="center" shrinkToFit="1"/>
      <protection locked="0"/>
    </xf>
    <xf numFmtId="180" fontId="18" fillId="4" borderId="103" xfId="0" applyNumberFormat="1" applyFont="1" applyFill="1" applyBorder="1" applyAlignment="1" applyProtection="1">
      <alignment horizontal="right" vertical="center" shrinkToFit="1"/>
      <protection locked="0"/>
    </xf>
    <xf numFmtId="180" fontId="18" fillId="4" borderId="104" xfId="0" applyNumberFormat="1" applyFont="1" applyFill="1" applyBorder="1" applyAlignment="1" applyProtection="1">
      <alignment horizontal="right" vertical="center" shrinkToFit="1"/>
      <protection locked="0"/>
    </xf>
    <xf numFmtId="180" fontId="18" fillId="4" borderId="105" xfId="0" applyNumberFormat="1" applyFont="1" applyFill="1" applyBorder="1" applyAlignment="1" applyProtection="1">
      <alignment horizontal="right" vertical="center" shrinkToFi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1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22" fillId="4" borderId="62" xfId="0" applyNumberFormat="1" applyFont="1" applyFill="1" applyBorder="1" applyAlignment="1" applyProtection="1">
      <alignment horizontal="right"/>
      <protection locked="0"/>
    </xf>
    <xf numFmtId="181" fontId="22" fillId="4" borderId="113" xfId="0" applyNumberFormat="1" applyFont="1" applyFill="1" applyBorder="1" applyAlignment="1" applyProtection="1">
      <alignment horizontal="right"/>
      <protection locked="0"/>
    </xf>
    <xf numFmtId="181" fontId="22" fillId="4" borderId="114" xfId="0" applyNumberFormat="1" applyFont="1" applyFill="1" applyBorder="1" applyAlignment="1" applyProtection="1">
      <alignment horizontal="right"/>
      <protection locked="0"/>
    </xf>
    <xf numFmtId="181" fontId="22" fillId="4" borderId="63" xfId="0" applyNumberFormat="1" applyFont="1" applyFill="1" applyBorder="1" applyAlignment="1" applyProtection="1">
      <alignment horizontal="right"/>
      <protection locked="0"/>
    </xf>
    <xf numFmtId="0" fontId="7" fillId="0" borderId="111"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46" xfId="0" applyFont="1" applyBorder="1" applyAlignment="1" applyProtection="1">
      <alignment horizontal="center" vertical="center" wrapText="1"/>
      <protection locked="0"/>
    </xf>
    <xf numFmtId="0" fontId="7" fillId="0" borderId="106" xfId="0" applyFont="1" applyBorder="1" applyAlignment="1" applyProtection="1">
      <alignment horizontal="center" vertical="center" wrapText="1"/>
      <protection locked="0"/>
    </xf>
    <xf numFmtId="181" fontId="22" fillId="4" borderId="117" xfId="0" applyNumberFormat="1" applyFont="1" applyFill="1" applyBorder="1" applyAlignment="1" applyProtection="1">
      <alignment horizontal="right"/>
      <protection locked="0"/>
    </xf>
    <xf numFmtId="181" fontId="22" fillId="4" borderId="115" xfId="0" applyNumberFormat="1" applyFont="1" applyFill="1" applyBorder="1" applyAlignment="1" applyProtection="1">
      <alignment horizontal="right"/>
      <protection locked="0"/>
    </xf>
    <xf numFmtId="181" fontId="22" fillId="4" borderId="118" xfId="0" applyNumberFormat="1" applyFont="1" applyFill="1" applyBorder="1" applyAlignment="1" applyProtection="1">
      <alignment horizontal="right"/>
      <protection locked="0"/>
    </xf>
    <xf numFmtId="0" fontId="7" fillId="0" borderId="119"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83"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120" xfId="0" applyFont="1" applyBorder="1" applyAlignment="1" applyProtection="1">
      <alignment horizontal="center" vertical="center" wrapText="1"/>
      <protection locked="0"/>
    </xf>
    <xf numFmtId="0" fontId="7" fillId="0" borderId="107"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181" fontId="22" fillId="4" borderId="116" xfId="0" applyNumberFormat="1" applyFont="1" applyFill="1" applyBorder="1" applyAlignment="1" applyProtection="1">
      <alignment horizontal="right"/>
      <protection locked="0"/>
    </xf>
    <xf numFmtId="181" fontId="22" fillId="4" borderId="122" xfId="0" applyNumberFormat="1" applyFont="1" applyFill="1" applyBorder="1" applyAlignment="1" applyProtection="1">
      <alignment horizontal="right"/>
      <protection locked="0"/>
    </xf>
    <xf numFmtId="181" fontId="22" fillId="4" borderId="123" xfId="0" applyNumberFormat="1" applyFont="1" applyFill="1" applyBorder="1" applyAlignment="1" applyProtection="1">
      <alignment horizontal="right"/>
      <protection locked="0"/>
    </xf>
    <xf numFmtId="181" fontId="22" fillId="4" borderId="112" xfId="0" applyNumberFormat="1" applyFont="1" applyFill="1" applyBorder="1" applyAlignment="1" applyProtection="1">
      <alignment horizontal="right"/>
      <protection locked="0"/>
    </xf>
    <xf numFmtId="181" fontId="22" fillId="4" borderId="121" xfId="0" applyNumberFormat="1" applyFont="1" applyFill="1" applyBorder="1" applyAlignment="1" applyProtection="1">
      <alignment horizontal="right"/>
      <protection locked="0"/>
    </xf>
    <xf numFmtId="0" fontId="15" fillId="0" borderId="1" xfId="0" applyFont="1" applyBorder="1" applyAlignment="1" applyProtection="1">
      <alignment horizontal="right" vertical="center"/>
      <protection locked="0"/>
    </xf>
    <xf numFmtId="0" fontId="15" fillId="0" borderId="2" xfId="0" applyFont="1" applyBorder="1" applyAlignment="1" applyProtection="1">
      <alignment horizontal="center" vertical="center" wrapText="1"/>
      <protection locked="0"/>
    </xf>
    <xf numFmtId="178" fontId="15" fillId="0" borderId="2" xfId="0" applyNumberFormat="1" applyFont="1" applyBorder="1" applyAlignment="1" applyProtection="1">
      <alignment horizontal="center" vertical="center" wrapText="1"/>
      <protection locked="0"/>
    </xf>
    <xf numFmtId="9" fontId="15" fillId="0" borderId="2" xfId="3" applyFont="1" applyFill="1" applyBorder="1" applyAlignment="1" applyProtection="1">
      <alignment horizontal="center" vertical="center" wrapText="1"/>
      <protection locked="0"/>
    </xf>
    <xf numFmtId="178" fontId="25" fillId="0" borderId="0" xfId="0" applyNumberFormat="1" applyFont="1" applyAlignment="1" applyProtection="1">
      <alignment horizontal="center" vertical="center" wrapText="1"/>
      <protection locked="0"/>
    </xf>
    <xf numFmtId="178" fontId="15" fillId="0" borderId="2" xfId="0" applyNumberFormat="1" applyFont="1" applyBorder="1" applyAlignment="1" applyProtection="1">
      <alignment horizontal="right" vertical="center" wrapText="1"/>
      <protection locked="0"/>
    </xf>
    <xf numFmtId="9" fontId="15" fillId="0" borderId="2" xfId="0" applyNumberFormat="1" applyFont="1" applyBorder="1" applyAlignment="1" applyProtection="1">
      <alignment horizontal="right" vertical="center" wrapText="1"/>
      <protection locked="0"/>
    </xf>
    <xf numFmtId="0" fontId="15" fillId="0" borderId="2" xfId="0" applyFont="1" applyBorder="1" applyAlignment="1" applyProtection="1">
      <alignment horizontal="right" vertical="center" wrapText="1"/>
      <protection locked="0"/>
    </xf>
    <xf numFmtId="182" fontId="15" fillId="0" borderId="2" xfId="3" applyNumberFormat="1" applyFont="1" applyFill="1" applyBorder="1" applyAlignment="1" applyProtection="1">
      <alignment horizontal="right" vertical="center" wrapText="1"/>
      <protection locked="0"/>
    </xf>
    <xf numFmtId="178" fontId="15" fillId="10" borderId="2" xfId="0" applyNumberFormat="1" applyFont="1" applyFill="1" applyBorder="1" applyAlignment="1" applyProtection="1">
      <alignment horizontal="right" vertical="center" wrapText="1"/>
      <protection locked="0"/>
    </xf>
    <xf numFmtId="178" fontId="25" fillId="0" borderId="4" xfId="0" applyNumberFormat="1" applyFont="1" applyBorder="1" applyAlignment="1" applyProtection="1">
      <alignment horizontal="center" vertical="center" wrapText="1"/>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38" fontId="4" fillId="0" borderId="12" xfId="1" applyFont="1" applyFill="1" applyBorder="1" applyAlignment="1" applyProtection="1">
      <alignment horizontal="center"/>
      <protection locked="0"/>
    </xf>
    <xf numFmtId="38" fontId="4" fillId="0" borderId="11" xfId="1" applyFont="1" applyFill="1" applyBorder="1" applyAlignment="1" applyProtection="1">
      <alignment horizontal="center"/>
      <protection locked="0"/>
    </xf>
    <xf numFmtId="38" fontId="4" fillId="0" borderId="8" xfId="1" applyFont="1" applyFill="1" applyBorder="1" applyAlignment="1" applyProtection="1">
      <alignment horizontal="center"/>
      <protection locked="0"/>
    </xf>
    <xf numFmtId="38" fontId="4" fillId="0" borderId="1" xfId="1" applyFont="1" applyFill="1" applyBorder="1" applyAlignment="1" applyProtection="1">
      <alignment horizontal="center"/>
      <protection locked="0"/>
    </xf>
    <xf numFmtId="0" fontId="7" fillId="5" borderId="65" xfId="0" applyFont="1" applyFill="1" applyBorder="1" applyAlignment="1" applyProtection="1">
      <alignment horizontal="center" shrinkToFit="1"/>
      <protection locked="0"/>
    </xf>
    <xf numFmtId="0" fontId="7" fillId="5" borderId="50" xfId="0" applyFont="1" applyFill="1" applyBorder="1" applyAlignment="1" applyProtection="1">
      <alignment horizontal="center" shrinkToFit="1"/>
      <protection locked="0"/>
    </xf>
    <xf numFmtId="0" fontId="7" fillId="5" borderId="34" xfId="0" applyFont="1" applyFill="1" applyBorder="1" applyAlignment="1" applyProtection="1">
      <alignment horizontal="center" shrinkToFit="1"/>
      <protection locked="0"/>
    </xf>
    <xf numFmtId="181" fontId="22" fillId="12" borderId="30" xfId="4" applyNumberFormat="1" applyFont="1" applyFill="1" applyBorder="1" applyAlignment="1" applyProtection="1">
      <alignment horizontal="right" vertical="center"/>
      <protection locked="0"/>
    </xf>
    <xf numFmtId="0" fontId="7" fillId="0" borderId="30" xfId="4" applyFont="1" applyBorder="1" applyAlignment="1" applyProtection="1">
      <alignment horizontal="center" vertical="center"/>
      <protection locked="0"/>
    </xf>
    <xf numFmtId="181" fontId="22" fillId="10" borderId="32" xfId="4" applyNumberFormat="1" applyFont="1" applyFill="1" applyBorder="1" applyAlignment="1" applyProtection="1">
      <alignment horizontal="right" vertical="center"/>
      <protection locked="0"/>
    </xf>
    <xf numFmtId="181" fontId="22" fillId="10" borderId="49" xfId="4" applyNumberFormat="1" applyFont="1" applyFill="1" applyBorder="1" applyAlignment="1" applyProtection="1">
      <alignment horizontal="right" vertical="center"/>
      <protection locked="0"/>
    </xf>
    <xf numFmtId="181" fontId="22" fillId="10" borderId="52" xfId="4" applyNumberFormat="1" applyFont="1" applyFill="1" applyBorder="1" applyAlignment="1" applyProtection="1">
      <alignment horizontal="right" vertical="center"/>
      <protection locked="0"/>
    </xf>
    <xf numFmtId="181" fontId="22" fillId="10" borderId="30" xfId="4" applyNumberFormat="1" applyFont="1" applyFill="1" applyBorder="1" applyAlignment="1" applyProtection="1">
      <alignment horizontal="right" vertical="center"/>
      <protection locked="0"/>
    </xf>
    <xf numFmtId="0" fontId="7" fillId="0" borderId="30" xfId="4" applyFont="1" applyBorder="1" applyAlignment="1" applyProtection="1">
      <alignment horizontal="center" vertical="center" wrapText="1"/>
      <protection locked="0"/>
    </xf>
    <xf numFmtId="0" fontId="23" fillId="0" borderId="30" xfId="4" applyFont="1" applyBorder="1" applyAlignment="1" applyProtection="1">
      <alignment horizontal="center" vertical="center" wrapText="1"/>
      <protection locked="0"/>
    </xf>
    <xf numFmtId="0" fontId="7" fillId="0" borderId="32" xfId="4" applyFont="1" applyBorder="1" applyAlignment="1" applyProtection="1">
      <alignment horizontal="center" vertical="center" wrapText="1"/>
      <protection locked="0"/>
    </xf>
    <xf numFmtId="0" fontId="7" fillId="0" borderId="49" xfId="4" applyFont="1" applyBorder="1" applyAlignment="1" applyProtection="1">
      <alignment horizontal="center" vertical="center" wrapText="1"/>
      <protection locked="0"/>
    </xf>
    <xf numFmtId="0" fontId="7" fillId="0" borderId="52" xfId="4" applyFont="1" applyBorder="1" applyAlignment="1" applyProtection="1">
      <alignment horizontal="center" vertical="center" wrapText="1"/>
      <protection locked="0"/>
    </xf>
    <xf numFmtId="0" fontId="7" fillId="12" borderId="30" xfId="4" applyFont="1" applyFill="1" applyBorder="1" applyAlignment="1" applyProtection="1">
      <alignment horizontal="center" vertical="center" wrapText="1"/>
      <protection locked="0"/>
    </xf>
    <xf numFmtId="0" fontId="4" fillId="10" borderId="129" xfId="4" applyFill="1" applyBorder="1" applyAlignment="1" applyProtection="1">
      <alignment horizontal="center" vertical="center"/>
      <protection locked="0"/>
    </xf>
    <xf numFmtId="0" fontId="4" fillId="10" borderId="132" xfId="4" applyFill="1" applyBorder="1" applyAlignment="1" applyProtection="1">
      <alignment horizontal="center" vertical="center"/>
      <protection locked="0"/>
    </xf>
    <xf numFmtId="0" fontId="4" fillId="10" borderId="131" xfId="4" applyFill="1" applyBorder="1" applyAlignment="1" applyProtection="1">
      <alignment horizontal="center" vertical="center"/>
      <protection locked="0"/>
    </xf>
    <xf numFmtId="38" fontId="4" fillId="10" borderId="128" xfId="1" applyFont="1" applyFill="1" applyBorder="1" applyAlignment="1" applyProtection="1">
      <alignment horizontal="right" vertical="center"/>
      <protection locked="0"/>
    </xf>
    <xf numFmtId="38" fontId="4" fillId="10" borderId="129" xfId="1" applyFont="1" applyFill="1" applyBorder="1" applyAlignment="1" applyProtection="1">
      <alignment horizontal="right" vertical="center"/>
      <protection locked="0"/>
    </xf>
    <xf numFmtId="38" fontId="4" fillId="10" borderId="130" xfId="1" applyFont="1" applyFill="1" applyBorder="1" applyAlignment="1" applyProtection="1">
      <alignment horizontal="right" vertical="center"/>
      <protection locked="0"/>
    </xf>
    <xf numFmtId="38" fontId="4" fillId="10" borderId="131" xfId="1" applyFont="1" applyFill="1" applyBorder="1" applyAlignment="1" applyProtection="1">
      <alignment horizontal="right" vertical="center"/>
      <protection locked="0"/>
    </xf>
    <xf numFmtId="0" fontId="4" fillId="10" borderId="130" xfId="4" applyFill="1" applyBorder="1" applyAlignment="1" applyProtection="1">
      <alignment horizontal="center" vertical="center"/>
      <protection locked="0"/>
    </xf>
    <xf numFmtId="0" fontId="4" fillId="0" borderId="115" xfId="4" applyBorder="1" applyAlignment="1" applyProtection="1">
      <alignment horizontal="center" vertical="center" wrapText="1"/>
      <protection locked="0"/>
    </xf>
    <xf numFmtId="0" fontId="4" fillId="0" borderId="116" xfId="4" applyBorder="1" applyAlignment="1" applyProtection="1">
      <alignment horizontal="center" vertical="center" wrapText="1"/>
      <protection locked="0"/>
    </xf>
    <xf numFmtId="0" fontId="4" fillId="2" borderId="142" xfId="4" applyFill="1" applyBorder="1" applyAlignment="1" applyProtection="1">
      <alignment horizontal="center" vertical="center"/>
      <protection locked="0"/>
    </xf>
    <xf numFmtId="0" fontId="4" fillId="2" borderId="30" xfId="4" applyFill="1" applyBorder="1" applyAlignment="1" applyProtection="1">
      <alignment horizontal="center" vertical="center"/>
      <protection locked="0"/>
    </xf>
    <xf numFmtId="0" fontId="4" fillId="2" borderId="32" xfId="4" applyFill="1" applyBorder="1" applyAlignment="1" applyProtection="1">
      <alignment horizontal="center" vertical="center"/>
      <protection locked="0"/>
    </xf>
    <xf numFmtId="0" fontId="4" fillId="2" borderId="141" xfId="4" applyFill="1" applyBorder="1" applyAlignment="1" applyProtection="1">
      <alignment horizontal="center" vertical="center"/>
      <protection locked="0"/>
    </xf>
    <xf numFmtId="178" fontId="4" fillId="0" borderId="159" xfId="4" applyNumberFormat="1" applyBorder="1" applyAlignment="1" applyProtection="1">
      <alignment horizontal="center" vertical="center"/>
      <protection locked="0"/>
    </xf>
    <xf numFmtId="178" fontId="4" fillId="0" borderId="155" xfId="4" applyNumberFormat="1" applyBorder="1" applyAlignment="1" applyProtection="1">
      <alignment horizontal="center" vertical="center"/>
      <protection locked="0"/>
    </xf>
    <xf numFmtId="178" fontId="4" fillId="0" borderId="160" xfId="4" applyNumberFormat="1" applyBorder="1" applyAlignment="1" applyProtection="1">
      <alignment horizontal="center" vertical="center"/>
      <protection locked="0"/>
    </xf>
    <xf numFmtId="0" fontId="37" fillId="0" borderId="49" xfId="4" applyFont="1" applyBorder="1" applyAlignment="1" applyProtection="1">
      <alignment horizontal="center" vertical="center"/>
      <protection locked="0"/>
    </xf>
    <xf numFmtId="0" fontId="37" fillId="0" borderId="99" xfId="4" applyFont="1" applyBorder="1" applyAlignment="1" applyProtection="1">
      <alignment horizontal="center" vertical="center"/>
      <protection locked="0"/>
    </xf>
    <xf numFmtId="0" fontId="36" fillId="12" borderId="47" xfId="4" applyFont="1" applyFill="1" applyBorder="1" applyAlignment="1" applyProtection="1">
      <alignment horizontal="center" vertical="center"/>
      <protection locked="0"/>
    </xf>
    <xf numFmtId="0" fontId="36" fillId="12" borderId="55" xfId="4" applyFont="1" applyFill="1" applyBorder="1" applyAlignment="1" applyProtection="1">
      <alignment horizontal="center" vertical="center"/>
      <protection locked="0"/>
    </xf>
    <xf numFmtId="0" fontId="36" fillId="12" borderId="145" xfId="4" applyFont="1" applyFill="1" applyBorder="1" applyAlignment="1" applyProtection="1">
      <alignment horizontal="center" vertical="center"/>
      <protection locked="0"/>
    </xf>
    <xf numFmtId="0" fontId="4" fillId="0" borderId="157" xfId="4" applyBorder="1" applyAlignment="1" applyProtection="1">
      <alignment horizontal="center" vertical="center"/>
      <protection locked="0"/>
    </xf>
    <xf numFmtId="0" fontId="4" fillId="0" borderId="155" xfId="4" applyBorder="1" applyAlignment="1" applyProtection="1">
      <alignment horizontal="center" vertical="center"/>
      <protection locked="0"/>
    </xf>
    <xf numFmtId="0" fontId="4" fillId="0" borderId="160" xfId="4" applyBorder="1" applyAlignment="1" applyProtection="1">
      <alignment horizontal="center" vertical="center"/>
      <protection locked="0"/>
    </xf>
    <xf numFmtId="0" fontId="33" fillId="0" borderId="162" xfId="4" applyFont="1" applyBorder="1" applyAlignment="1" applyProtection="1">
      <alignment horizontal="left" vertical="center"/>
      <protection locked="0"/>
    </xf>
    <xf numFmtId="0" fontId="33" fillId="0" borderId="163" xfId="4" applyFont="1" applyBorder="1" applyAlignment="1" applyProtection="1">
      <alignment horizontal="left" vertical="center"/>
      <protection locked="0"/>
    </xf>
    <xf numFmtId="178" fontId="4" fillId="0" borderId="143" xfId="4" applyNumberFormat="1" applyBorder="1" applyAlignment="1" applyProtection="1">
      <alignment horizontal="center" vertical="center"/>
      <protection locked="0"/>
    </xf>
    <xf numFmtId="178" fontId="4" fillId="0" borderId="30" xfId="4" applyNumberFormat="1" applyBorder="1" applyAlignment="1" applyProtection="1">
      <alignment horizontal="center" vertical="center"/>
      <protection locked="0"/>
    </xf>
    <xf numFmtId="178" fontId="4" fillId="0" borderId="38" xfId="4" applyNumberFormat="1" applyBorder="1" applyAlignment="1" applyProtection="1">
      <alignment horizontal="center" vertical="center"/>
      <protection locked="0"/>
    </xf>
    <xf numFmtId="0" fontId="4" fillId="0" borderId="142" xfId="4" applyBorder="1" applyAlignment="1" applyProtection="1">
      <alignment horizontal="center" vertical="center"/>
      <protection locked="0"/>
    </xf>
    <xf numFmtId="0" fontId="4" fillId="0" borderId="30" xfId="4" applyBorder="1" applyAlignment="1" applyProtection="1">
      <alignment horizontal="center" vertical="center"/>
      <protection locked="0"/>
    </xf>
    <xf numFmtId="0" fontId="4" fillId="0" borderId="38" xfId="4" applyBorder="1" applyAlignment="1" applyProtection="1">
      <alignment horizontal="center" vertical="center"/>
      <protection locked="0"/>
    </xf>
    <xf numFmtId="0" fontId="4" fillId="0" borderId="142" xfId="4" applyBorder="1" applyAlignment="1" applyProtection="1">
      <alignment horizontal="left" vertical="center"/>
      <protection locked="0"/>
    </xf>
    <xf numFmtId="0" fontId="4" fillId="0" borderId="30" xfId="4" applyBorder="1" applyAlignment="1" applyProtection="1">
      <alignment horizontal="left" vertical="center"/>
      <protection locked="0"/>
    </xf>
    <xf numFmtId="0" fontId="4" fillId="0" borderId="38" xfId="4" applyBorder="1" applyAlignment="1" applyProtection="1">
      <alignment horizontal="left" vertical="center"/>
      <protection locked="0"/>
    </xf>
    <xf numFmtId="38" fontId="4" fillId="0" borderId="143" xfId="1" applyFont="1" applyFill="1" applyBorder="1" applyAlignment="1" applyProtection="1">
      <alignment horizontal="right" vertical="center"/>
      <protection locked="0"/>
    </xf>
    <xf numFmtId="38" fontId="4" fillId="0" borderId="30" xfId="1" applyFont="1" applyFill="1" applyBorder="1" applyAlignment="1" applyProtection="1">
      <alignment horizontal="right" vertical="center"/>
      <protection locked="0"/>
    </xf>
    <xf numFmtId="38" fontId="4" fillId="0" borderId="38" xfId="1" applyFont="1" applyFill="1" applyBorder="1" applyAlignment="1" applyProtection="1">
      <alignment horizontal="right" vertical="center"/>
      <protection locked="0"/>
    </xf>
    <xf numFmtId="0" fontId="33" fillId="10" borderId="129" xfId="4" applyFont="1" applyFill="1" applyBorder="1" applyAlignment="1" applyProtection="1">
      <alignment horizontal="center" vertical="center" wrapText="1"/>
      <protection locked="0"/>
    </xf>
    <xf numFmtId="0" fontId="33" fillId="10" borderId="131" xfId="4" applyFont="1" applyFill="1" applyBorder="1" applyAlignment="1" applyProtection="1">
      <alignment horizontal="center" vertical="center" wrapText="1"/>
      <protection locked="0"/>
    </xf>
    <xf numFmtId="0" fontId="34" fillId="10" borderId="132" xfId="4" applyFont="1" applyFill="1" applyBorder="1" applyAlignment="1" applyProtection="1">
      <alignment horizontal="center" vertical="center" wrapText="1"/>
      <protection locked="0"/>
    </xf>
    <xf numFmtId="0" fontId="34" fillId="10" borderId="129" xfId="4" applyFont="1" applyFill="1" applyBorder="1" applyAlignment="1" applyProtection="1">
      <alignment horizontal="center" vertical="center" wrapText="1"/>
      <protection locked="0"/>
    </xf>
    <xf numFmtId="0" fontId="34" fillId="10" borderId="131" xfId="4" applyFont="1" applyFill="1" applyBorder="1" applyAlignment="1" applyProtection="1">
      <alignment horizontal="center" vertical="center" wrapText="1"/>
      <protection locked="0"/>
    </xf>
    <xf numFmtId="0" fontId="33" fillId="10" borderId="132" xfId="4" applyFont="1" applyFill="1" applyBorder="1" applyAlignment="1" applyProtection="1">
      <alignment horizontal="center" vertical="center" wrapText="1"/>
      <protection locked="0"/>
    </xf>
    <xf numFmtId="0" fontId="33" fillId="10" borderId="130" xfId="4" applyFont="1" applyFill="1" applyBorder="1" applyAlignment="1" applyProtection="1">
      <alignment horizontal="center" vertical="center" wrapText="1"/>
      <protection locked="0"/>
    </xf>
    <xf numFmtId="0" fontId="4" fillId="10" borderId="22" xfId="4" applyFill="1" applyBorder="1" applyAlignment="1" applyProtection="1">
      <alignment horizontal="center" vertical="center"/>
      <protection locked="0"/>
    </xf>
    <xf numFmtId="0" fontId="4" fillId="10" borderId="4" xfId="4" applyFill="1" applyBorder="1" applyAlignment="1" applyProtection="1">
      <alignment horizontal="center" vertical="center"/>
      <protection locked="0"/>
    </xf>
    <xf numFmtId="0" fontId="4" fillId="10" borderId="147" xfId="4" applyFill="1" applyBorder="1" applyAlignment="1" applyProtection="1">
      <alignment horizontal="center" vertical="center"/>
      <protection locked="0"/>
    </xf>
    <xf numFmtId="0" fontId="4" fillId="10" borderId="3" xfId="4" applyFill="1" applyBorder="1" applyAlignment="1" applyProtection="1">
      <alignment horizontal="center" vertical="center"/>
      <protection locked="0"/>
    </xf>
    <xf numFmtId="0" fontId="4" fillId="10" borderId="2" xfId="4" applyFill="1" applyBorder="1" applyAlignment="1" applyProtection="1">
      <alignment horizontal="center" vertical="center"/>
      <protection locked="0"/>
    </xf>
    <xf numFmtId="0" fontId="4" fillId="10" borderId="26" xfId="4" applyFill="1" applyBorder="1" applyAlignment="1" applyProtection="1">
      <alignment horizontal="center" vertical="center"/>
      <protection locked="0"/>
    </xf>
    <xf numFmtId="0" fontId="4" fillId="10" borderId="89" xfId="4" applyFill="1" applyBorder="1" applyAlignment="1" applyProtection="1">
      <alignment horizontal="center" vertical="center"/>
      <protection locked="0"/>
    </xf>
    <xf numFmtId="0" fontId="4" fillId="10" borderId="90" xfId="4" applyFill="1" applyBorder="1" applyAlignment="1" applyProtection="1">
      <alignment horizontal="center" vertical="center"/>
      <protection locked="0"/>
    </xf>
    <xf numFmtId="0" fontId="4" fillId="10" borderId="164" xfId="4" applyFill="1" applyBorder="1" applyAlignment="1" applyProtection="1">
      <alignment horizontal="center" vertical="center"/>
      <protection locked="0"/>
    </xf>
    <xf numFmtId="0" fontId="33" fillId="0" borderId="0" xfId="4" applyFont="1" applyAlignment="1" applyProtection="1">
      <alignment horizontal="left" vertical="center"/>
      <protection locked="0"/>
    </xf>
    <xf numFmtId="0" fontId="33" fillId="0" borderId="14" xfId="4" applyFont="1" applyBorder="1" applyAlignment="1" applyProtection="1">
      <alignment horizontal="left" vertical="center"/>
      <protection locked="0"/>
    </xf>
    <xf numFmtId="0" fontId="4" fillId="2" borderId="134" xfId="4" applyFill="1" applyBorder="1" applyAlignment="1" applyProtection="1">
      <alignment horizontal="center" vertical="center"/>
      <protection locked="0"/>
    </xf>
    <xf numFmtId="0" fontId="4" fillId="2" borderId="35" xfId="4" applyFill="1" applyBorder="1" applyAlignment="1" applyProtection="1">
      <alignment horizontal="center" vertical="center"/>
      <protection locked="0"/>
    </xf>
    <xf numFmtId="0" fontId="4" fillId="2" borderId="36" xfId="4" applyFill="1" applyBorder="1" applyAlignment="1" applyProtection="1">
      <alignment horizontal="center" vertical="center"/>
      <protection locked="0"/>
    </xf>
    <xf numFmtId="0" fontId="4" fillId="2" borderId="133" xfId="4" applyFill="1" applyBorder="1" applyAlignment="1" applyProtection="1">
      <alignment horizontal="center" vertical="center"/>
      <protection locked="0"/>
    </xf>
    <xf numFmtId="38" fontId="4" fillId="0" borderId="135" xfId="1" applyFont="1" applyFill="1" applyBorder="1" applyAlignment="1" applyProtection="1">
      <alignment horizontal="right" vertical="center"/>
      <protection locked="0"/>
    </xf>
    <xf numFmtId="38" fontId="4" fillId="0" borderId="35" xfId="1" applyFont="1" applyFill="1" applyBorder="1" applyAlignment="1" applyProtection="1">
      <alignment horizontal="right" vertical="center"/>
      <protection locked="0"/>
    </xf>
    <xf numFmtId="38" fontId="4" fillId="0" borderId="57" xfId="1" applyFont="1" applyFill="1" applyBorder="1" applyAlignment="1" applyProtection="1">
      <alignment horizontal="right" vertical="center"/>
      <protection locked="0"/>
    </xf>
    <xf numFmtId="0" fontId="37" fillId="0" borderId="137" xfId="4" applyFont="1" applyBorder="1" applyAlignment="1" applyProtection="1">
      <alignment horizontal="center" vertical="center"/>
      <protection locked="0"/>
    </xf>
    <xf numFmtId="0" fontId="37" fillId="0" borderId="138" xfId="4" applyFont="1" applyBorder="1" applyAlignment="1" applyProtection="1">
      <alignment horizontal="center" vertical="center"/>
      <protection locked="0"/>
    </xf>
    <xf numFmtId="0" fontId="4" fillId="0" borderId="134" xfId="4" applyBorder="1" applyAlignment="1" applyProtection="1">
      <alignment horizontal="left" vertical="center"/>
      <protection locked="0"/>
    </xf>
    <xf numFmtId="0" fontId="4" fillId="0" borderId="35" xfId="4" applyBorder="1" applyAlignment="1" applyProtection="1">
      <alignment horizontal="left" vertical="center"/>
      <protection locked="0"/>
    </xf>
    <xf numFmtId="0" fontId="4" fillId="0" borderId="57" xfId="4" applyBorder="1" applyAlignment="1" applyProtection="1">
      <alignment horizontal="left" vertical="center"/>
      <protection locked="0"/>
    </xf>
    <xf numFmtId="0" fontId="9" fillId="0" borderId="125" xfId="4" applyFont="1" applyBorder="1" applyAlignment="1" applyProtection="1">
      <alignment horizontal="left" vertical="center"/>
      <protection locked="0"/>
    </xf>
    <xf numFmtId="0" fontId="9" fillId="0" borderId="126" xfId="4" applyFont="1" applyBorder="1" applyAlignment="1" applyProtection="1">
      <alignment horizontal="left" vertical="center"/>
      <protection locked="0"/>
    </xf>
    <xf numFmtId="178" fontId="9" fillId="5" borderId="126" xfId="4" applyNumberFormat="1" applyFont="1" applyFill="1" applyBorder="1" applyAlignment="1" applyProtection="1">
      <alignment horizontal="center" vertical="center"/>
      <protection locked="0"/>
    </xf>
    <xf numFmtId="178" fontId="9" fillId="5" borderId="127" xfId="4" applyNumberFormat="1"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protection locked="0"/>
    </xf>
    <xf numFmtId="0" fontId="33" fillId="10" borderId="129" xfId="4" applyFont="1" applyFill="1" applyBorder="1" applyAlignment="1" applyProtection="1">
      <alignment horizontal="center" vertical="center"/>
      <protection locked="0"/>
    </xf>
    <xf numFmtId="0" fontId="33" fillId="10" borderId="130" xfId="4" applyFont="1" applyFill="1" applyBorder="1" applyAlignment="1" applyProtection="1">
      <alignment horizontal="center" vertical="center"/>
      <protection locked="0"/>
    </xf>
    <xf numFmtId="0" fontId="33" fillId="10" borderId="131" xfId="4" applyFont="1" applyFill="1" applyBorder="1" applyAlignment="1" applyProtection="1">
      <alignment horizontal="center" vertical="center"/>
      <protection locked="0"/>
    </xf>
    <xf numFmtId="0" fontId="33" fillId="10" borderId="126" xfId="4" applyFont="1" applyFill="1" applyBorder="1" applyAlignment="1" applyProtection="1">
      <alignment horizontal="center" vertical="center"/>
      <protection locked="0"/>
    </xf>
    <xf numFmtId="0" fontId="33" fillId="10" borderId="132" xfId="4"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wrapText="1"/>
      <protection locked="0"/>
    </xf>
    <xf numFmtId="0" fontId="4" fillId="10" borderId="125" xfId="4" applyFill="1" applyBorder="1" applyAlignment="1" applyProtection="1">
      <alignment horizontal="left" vertical="center"/>
      <protection locked="0"/>
    </xf>
    <xf numFmtId="0" fontId="4" fillId="10" borderId="126" xfId="4" applyFill="1" applyBorder="1" applyAlignment="1" applyProtection="1">
      <alignment horizontal="left" vertical="center"/>
      <protection locked="0"/>
    </xf>
    <xf numFmtId="0" fontId="4" fillId="10" borderId="132" xfId="4" applyFill="1" applyBorder="1" applyAlignment="1" applyProtection="1">
      <alignment horizontal="left" vertical="center"/>
      <protection locked="0"/>
    </xf>
    <xf numFmtId="0" fontId="2" fillId="10" borderId="126" xfId="4" applyFont="1" applyFill="1" applyBorder="1" applyAlignment="1" applyProtection="1">
      <alignment horizontal="center" vertical="center" shrinkToFit="1"/>
      <protection locked="0"/>
    </xf>
    <xf numFmtId="183" fontId="4" fillId="10" borderId="125" xfId="4" applyNumberFormat="1" applyFill="1" applyBorder="1" applyAlignment="1" applyProtection="1">
      <alignment horizontal="right" vertical="center"/>
      <protection locked="0"/>
    </xf>
    <xf numFmtId="183" fontId="4" fillId="10" borderId="126" xfId="4" applyNumberFormat="1" applyFill="1" applyBorder="1" applyAlignment="1" applyProtection="1">
      <alignment horizontal="right" vertical="center"/>
      <protection locked="0"/>
    </xf>
    <xf numFmtId="183" fontId="4" fillId="10" borderId="127" xfId="4" applyNumberFormat="1" applyFill="1" applyBorder="1" applyAlignment="1" applyProtection="1">
      <alignment horizontal="right" vertical="center"/>
      <protection locked="0"/>
    </xf>
    <xf numFmtId="183" fontId="4" fillId="10" borderId="165" xfId="4" applyNumberFormat="1" applyFill="1" applyBorder="1" applyAlignment="1" applyProtection="1">
      <alignment horizontal="center" vertical="center"/>
      <protection locked="0"/>
    </xf>
    <xf numFmtId="183" fontId="4" fillId="10" borderId="166" xfId="4" applyNumberFormat="1" applyFill="1" applyBorder="1" applyAlignment="1" applyProtection="1">
      <alignment horizontal="center" vertical="center"/>
      <protection locked="0"/>
    </xf>
    <xf numFmtId="183" fontId="4" fillId="10" borderId="167" xfId="4" applyNumberFormat="1" applyFill="1" applyBorder="1" applyAlignment="1" applyProtection="1">
      <alignment horizontal="center" vertical="center"/>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26" xfId="4" applyFill="1" applyBorder="1" applyAlignment="1" applyProtection="1">
      <alignment horizontal="center" vertical="center" wrapText="1"/>
      <protection locked="0"/>
    </xf>
    <xf numFmtId="0" fontId="4" fillId="10" borderId="127" xfId="4" applyFill="1" applyBorder="1" applyAlignment="1" applyProtection="1">
      <alignment horizontal="center" vertical="center" wrapText="1"/>
      <protection locked="0"/>
    </xf>
    <xf numFmtId="0" fontId="4" fillId="10" borderId="125" xfId="4" applyFill="1" applyBorder="1" applyAlignment="1" applyProtection="1">
      <alignment horizontal="center" vertical="center"/>
      <protection locked="0"/>
    </xf>
    <xf numFmtId="0" fontId="4" fillId="10" borderId="126" xfId="4" applyFill="1" applyBorder="1" applyAlignment="1" applyProtection="1">
      <alignment horizontal="center" vertical="center"/>
      <protection locked="0"/>
    </xf>
    <xf numFmtId="0" fontId="2" fillId="10" borderId="132" xfId="4" applyFont="1" applyFill="1" applyBorder="1" applyAlignment="1" applyProtection="1">
      <alignment horizontal="center" vertical="center" shrinkToFit="1"/>
      <protection locked="0"/>
    </xf>
    <xf numFmtId="0" fontId="2" fillId="10" borderId="129" xfId="4" applyFont="1" applyFill="1" applyBorder="1" applyAlignment="1" applyProtection="1">
      <alignment horizontal="center" vertical="center" shrinkToFit="1"/>
      <protection locked="0"/>
    </xf>
    <xf numFmtId="0" fontId="2" fillId="10" borderId="131" xfId="4" applyFont="1" applyFill="1" applyBorder="1" applyAlignment="1" applyProtection="1">
      <alignment horizontal="center" vertical="center" shrinkToFit="1"/>
      <protection locked="0"/>
    </xf>
    <xf numFmtId="183" fontId="4" fillId="10" borderId="128" xfId="4" applyNumberFormat="1" applyFill="1" applyBorder="1" applyAlignment="1" applyProtection="1">
      <alignment horizontal="right" vertical="center"/>
      <protection locked="0"/>
    </xf>
    <xf numFmtId="183" fontId="4" fillId="10" borderId="129" xfId="4" applyNumberFormat="1" applyFill="1" applyBorder="1" applyAlignment="1" applyProtection="1">
      <alignment horizontal="right" vertical="center"/>
      <protection locked="0"/>
    </xf>
    <xf numFmtId="183" fontId="4" fillId="10" borderId="130" xfId="4" applyNumberFormat="1" applyFill="1" applyBorder="1" applyAlignment="1" applyProtection="1">
      <alignment horizontal="right" vertical="center"/>
      <protection locked="0"/>
    </xf>
    <xf numFmtId="183" fontId="4" fillId="4" borderId="128" xfId="4" applyNumberFormat="1" applyFill="1" applyBorder="1" applyAlignment="1" applyProtection="1">
      <alignment horizontal="right" vertical="center"/>
      <protection locked="0"/>
    </xf>
    <xf numFmtId="183" fontId="4" fillId="4" borderId="129" xfId="4" applyNumberFormat="1" applyFill="1" applyBorder="1" applyAlignment="1" applyProtection="1">
      <alignment horizontal="right" vertical="center"/>
      <protection locked="0"/>
    </xf>
    <xf numFmtId="183" fontId="4" fillId="4" borderId="131" xfId="4" applyNumberFormat="1" applyFill="1" applyBorder="1" applyAlignment="1" applyProtection="1">
      <alignment horizontal="right" vertical="center"/>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4" fillId="0" borderId="14" xfId="4" applyBorder="1" applyAlignment="1" applyProtection="1">
      <alignment horizontal="center" vertical="center"/>
      <protection locked="0"/>
    </xf>
    <xf numFmtId="0" fontId="4" fillId="0" borderId="16" xfId="4" applyBorder="1" applyAlignment="1" applyProtection="1">
      <alignment horizontal="center" vertical="center"/>
      <protection locked="0"/>
    </xf>
    <xf numFmtId="0" fontId="4" fillId="0" borderId="7" xfId="4" applyBorder="1" applyAlignment="1" applyProtection="1">
      <alignment horizontal="center" vertical="center"/>
      <protection locked="0"/>
    </xf>
    <xf numFmtId="0" fontId="2" fillId="12" borderId="7" xfId="4" applyFont="1" applyFill="1" applyBorder="1" applyAlignment="1" applyProtection="1">
      <alignment horizontal="center" vertical="center" shrinkToFit="1"/>
      <protection locked="0"/>
    </xf>
    <xf numFmtId="0" fontId="2" fillId="12" borderId="0" xfId="4" applyFont="1" applyFill="1" applyAlignment="1" applyProtection="1">
      <alignment horizontal="center" vertical="center" shrinkToFit="1"/>
      <protection locked="0"/>
    </xf>
    <xf numFmtId="0" fontId="2" fillId="12" borderId="14" xfId="4" applyFont="1" applyFill="1" applyBorder="1" applyAlignment="1" applyProtection="1">
      <alignment horizontal="center" vertical="center" shrinkToFit="1"/>
      <protection locked="0"/>
    </xf>
    <xf numFmtId="183" fontId="4" fillId="0" borderId="28" xfId="4" applyNumberFormat="1" applyBorder="1" applyAlignment="1" applyProtection="1">
      <alignment horizontal="right" vertical="center"/>
      <protection locked="0"/>
    </xf>
    <xf numFmtId="183" fontId="4" fillId="0" borderId="0" xfId="4" applyNumberFormat="1" applyAlignment="1" applyProtection="1">
      <alignment horizontal="right" vertical="center"/>
      <protection locked="0"/>
    </xf>
    <xf numFmtId="183" fontId="4" fillId="0" borderId="19" xfId="4" applyNumberFormat="1" applyBorder="1" applyAlignment="1" applyProtection="1">
      <alignment horizontal="right" vertical="center"/>
      <protection locked="0"/>
    </xf>
    <xf numFmtId="183" fontId="4" fillId="0" borderId="161" xfId="4" applyNumberFormat="1" applyBorder="1" applyAlignment="1" applyProtection="1">
      <alignment horizontal="center" vertical="center"/>
      <protection locked="0"/>
    </xf>
    <xf numFmtId="183" fontId="4" fillId="0" borderId="162" xfId="4" applyNumberFormat="1" applyBorder="1" applyAlignment="1" applyProtection="1">
      <alignment horizontal="center" vertical="center"/>
      <protection locked="0"/>
    </xf>
    <xf numFmtId="183" fontId="4" fillId="0" borderId="163" xfId="4" applyNumberFormat="1" applyBorder="1" applyAlignment="1" applyProtection="1">
      <alignment horizontal="center" vertical="center"/>
      <protection locked="0"/>
    </xf>
    <xf numFmtId="0" fontId="4" fillId="0" borderId="7" xfId="4" applyBorder="1" applyAlignment="1" applyProtection="1">
      <alignment horizontal="center" vertical="center" wrapText="1"/>
      <protection locked="0"/>
    </xf>
    <xf numFmtId="0" fontId="4" fillId="0" borderId="0" xfId="4" applyAlignment="1" applyProtection="1">
      <alignment horizontal="center" vertical="center" wrapText="1"/>
      <protection locked="0"/>
    </xf>
    <xf numFmtId="0" fontId="4" fillId="0" borderId="19" xfId="4" applyBorder="1" applyAlignment="1" applyProtection="1">
      <alignment horizontal="center" vertical="center" wrapText="1"/>
      <protection locked="0"/>
    </xf>
    <xf numFmtId="0" fontId="4" fillId="0" borderId="99" xfId="4" applyBorder="1" applyAlignment="1" applyProtection="1">
      <alignment horizontal="left" vertical="center"/>
      <protection locked="0"/>
    </xf>
    <xf numFmtId="0" fontId="4" fillId="0" borderId="97" xfId="4" applyBorder="1" applyAlignment="1" applyProtection="1">
      <alignment horizontal="left" vertical="center"/>
      <protection locked="0"/>
    </xf>
    <xf numFmtId="0" fontId="4" fillId="0" borderId="51" xfId="4" applyBorder="1" applyAlignment="1" applyProtection="1">
      <alignment horizontal="left" vertical="center"/>
      <protection locked="0"/>
    </xf>
    <xf numFmtId="0" fontId="2" fillId="12" borderId="51" xfId="4" applyFont="1" applyFill="1" applyBorder="1" applyAlignment="1" applyProtection="1">
      <alignment horizontal="center" vertical="center" shrinkToFit="1"/>
      <protection locked="0"/>
    </xf>
    <xf numFmtId="0" fontId="2" fillId="12" borderId="49" xfId="4" applyFont="1" applyFill="1" applyBorder="1" applyAlignment="1" applyProtection="1">
      <alignment horizontal="center" vertical="center" shrinkToFit="1"/>
      <protection locked="0"/>
    </xf>
    <xf numFmtId="0" fontId="2" fillId="12" borderId="99" xfId="4" applyFont="1" applyFill="1" applyBorder="1" applyAlignment="1" applyProtection="1">
      <alignment horizontal="center" vertical="center" shrinkToFit="1"/>
      <protection locked="0"/>
    </xf>
    <xf numFmtId="183" fontId="4" fillId="0" borderId="144" xfId="4" applyNumberFormat="1" applyBorder="1" applyAlignment="1" applyProtection="1">
      <alignment horizontal="right" vertical="center"/>
      <protection locked="0"/>
    </xf>
    <xf numFmtId="183" fontId="4" fillId="0" borderId="49" xfId="4" applyNumberFormat="1" applyBorder="1" applyAlignment="1" applyProtection="1">
      <alignment horizontal="right" vertical="center"/>
      <protection locked="0"/>
    </xf>
    <xf numFmtId="183" fontId="4" fillId="0" borderId="33" xfId="4" applyNumberFormat="1" applyBorder="1" applyAlignment="1" applyProtection="1">
      <alignment horizontal="right" vertical="center"/>
      <protection locked="0"/>
    </xf>
    <xf numFmtId="183" fontId="4" fillId="0" borderId="144" xfId="4" applyNumberFormat="1" applyBorder="1" applyAlignment="1" applyProtection="1">
      <alignment horizontal="center" vertical="center"/>
      <protection locked="0"/>
    </xf>
    <xf numFmtId="183" fontId="4" fillId="0" borderId="49" xfId="4" applyNumberFormat="1" applyBorder="1" applyAlignment="1" applyProtection="1">
      <alignment horizontal="center" vertical="center"/>
      <protection locked="0"/>
    </xf>
    <xf numFmtId="183" fontId="4" fillId="0" borderId="99" xfId="4" applyNumberFormat="1" applyBorder="1" applyAlignment="1" applyProtection="1">
      <alignment horizontal="center" vertical="center"/>
      <protection locked="0"/>
    </xf>
    <xf numFmtId="0" fontId="4" fillId="0" borderId="51" xfId="4" applyBorder="1" applyAlignment="1" applyProtection="1">
      <alignment horizontal="center" vertical="center" wrapText="1"/>
      <protection locked="0"/>
    </xf>
    <xf numFmtId="0" fontId="4" fillId="0" borderId="49" xfId="4" applyBorder="1" applyAlignment="1" applyProtection="1">
      <alignment horizontal="center" vertical="center" wrapText="1"/>
      <protection locked="0"/>
    </xf>
    <xf numFmtId="0" fontId="4" fillId="0" borderId="33" xfId="4" applyBorder="1" applyAlignment="1" applyProtection="1">
      <alignment horizontal="center" vertical="center" wrapText="1"/>
      <protection locked="0"/>
    </xf>
    <xf numFmtId="0" fontId="4" fillId="0" borderId="51" xfId="4" applyBorder="1" applyAlignment="1" applyProtection="1">
      <alignment horizontal="left" vertical="center" wrapText="1"/>
      <protection locked="0"/>
    </xf>
    <xf numFmtId="0" fontId="4" fillId="0" borderId="49" xfId="4" applyBorder="1" applyAlignment="1" applyProtection="1">
      <alignment horizontal="left" vertical="center" wrapText="1"/>
      <protection locked="0"/>
    </xf>
    <xf numFmtId="0" fontId="4" fillId="0" borderId="33" xfId="4" applyBorder="1" applyAlignment="1" applyProtection="1">
      <alignment horizontal="left" vertical="center" wrapText="1"/>
      <protection locked="0"/>
    </xf>
    <xf numFmtId="0" fontId="4" fillId="0" borderId="47" xfId="4" applyBorder="1" applyAlignment="1" applyProtection="1">
      <alignment horizontal="left" vertical="center" wrapText="1"/>
      <protection locked="0"/>
    </xf>
    <xf numFmtId="0" fontId="4" fillId="0" borderId="55" xfId="4" applyBorder="1" applyAlignment="1" applyProtection="1">
      <alignment horizontal="left" vertical="center" wrapText="1"/>
      <protection locked="0"/>
    </xf>
    <xf numFmtId="0" fontId="4" fillId="0" borderId="173" xfId="4" applyBorder="1" applyAlignment="1" applyProtection="1">
      <alignment horizontal="left" vertical="center" wrapText="1"/>
      <protection locked="0"/>
    </xf>
    <xf numFmtId="183" fontId="4" fillId="0" borderId="99" xfId="4" applyNumberFormat="1" applyBorder="1" applyAlignment="1" applyProtection="1">
      <alignment horizontal="right" vertical="center"/>
      <protection locked="0"/>
    </xf>
    <xf numFmtId="0" fontId="4" fillId="0" borderId="170" xfId="4" applyBorder="1" applyAlignment="1" applyProtection="1">
      <alignment horizontal="left" vertical="center"/>
      <protection locked="0"/>
    </xf>
    <xf numFmtId="0" fontId="4" fillId="0" borderId="171" xfId="4" applyBorder="1" applyAlignment="1" applyProtection="1">
      <alignment horizontal="left" vertical="center"/>
      <protection locked="0"/>
    </xf>
    <xf numFmtId="0" fontId="2" fillId="12" borderId="139" xfId="4" applyFont="1" applyFill="1" applyBorder="1" applyAlignment="1" applyProtection="1">
      <alignment horizontal="center" vertical="center" shrinkToFit="1"/>
      <protection locked="0"/>
    </xf>
    <xf numFmtId="0" fontId="2" fillId="12" borderId="137" xfId="4" applyFont="1" applyFill="1" applyBorder="1" applyAlignment="1" applyProtection="1">
      <alignment horizontal="center" vertical="center" shrinkToFit="1"/>
      <protection locked="0"/>
    </xf>
    <xf numFmtId="0" fontId="2" fillId="12" borderId="138" xfId="4" applyFont="1" applyFill="1" applyBorder="1" applyAlignment="1" applyProtection="1">
      <alignment horizontal="center" vertical="center" shrinkToFit="1"/>
      <protection locked="0"/>
    </xf>
    <xf numFmtId="183" fontId="4" fillId="0" borderId="172" xfId="4" applyNumberFormat="1" applyBorder="1" applyAlignment="1" applyProtection="1">
      <alignment horizontal="right" vertical="center"/>
      <protection locked="0"/>
    </xf>
    <xf numFmtId="183" fontId="4" fillId="0" borderId="55" xfId="4" applyNumberFormat="1" applyBorder="1" applyAlignment="1" applyProtection="1">
      <alignment horizontal="right" vertical="center"/>
      <protection locked="0"/>
    </xf>
    <xf numFmtId="183" fontId="4" fillId="0" borderId="173" xfId="4" applyNumberFormat="1" applyBorder="1" applyAlignment="1" applyProtection="1">
      <alignment horizontal="right" vertical="center"/>
      <protection locked="0"/>
    </xf>
    <xf numFmtId="183" fontId="4" fillId="0" borderId="145" xfId="4" applyNumberFormat="1" applyBorder="1" applyAlignment="1" applyProtection="1">
      <alignment horizontal="right" vertical="center"/>
      <protection locked="0"/>
    </xf>
    <xf numFmtId="0" fontId="4" fillId="10" borderId="128" xfId="4" applyFill="1" applyBorder="1" applyAlignment="1" applyProtection="1">
      <alignment horizontal="center" vertical="center"/>
      <protection locked="0"/>
    </xf>
    <xf numFmtId="183" fontId="4" fillId="10" borderId="168" xfId="4" applyNumberFormat="1" applyFill="1" applyBorder="1" applyAlignment="1" applyProtection="1">
      <alignment horizontal="center" vertical="center"/>
      <protection locked="0"/>
    </xf>
    <xf numFmtId="183" fontId="4" fillId="10" borderId="169" xfId="4" applyNumberFormat="1" applyFill="1" applyBorder="1" applyAlignment="1" applyProtection="1">
      <alignment horizontal="center" vertical="center"/>
      <protection locked="0"/>
    </xf>
    <xf numFmtId="183" fontId="4" fillId="10" borderId="131" xfId="4" applyNumberFormat="1" applyFill="1" applyBorder="1" applyAlignment="1" applyProtection="1">
      <alignment horizontal="right" vertical="center"/>
      <protection locked="0"/>
    </xf>
    <xf numFmtId="183" fontId="4" fillId="10" borderId="128" xfId="4" applyNumberFormat="1" applyFill="1" applyBorder="1" applyAlignment="1" applyProtection="1">
      <alignment horizontal="center" vertical="center"/>
      <protection locked="0"/>
    </xf>
    <xf numFmtId="183" fontId="4" fillId="10" borderId="129" xfId="4" applyNumberFormat="1" applyFill="1" applyBorder="1" applyAlignment="1" applyProtection="1">
      <alignment horizontal="center" vertical="center"/>
      <protection locked="0"/>
    </xf>
    <xf numFmtId="183" fontId="4" fillId="10" borderId="131" xfId="4" applyNumberForma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184" fontId="4" fillId="10" borderId="128" xfId="4" applyNumberFormat="1" applyFill="1" applyBorder="1" applyAlignment="1" applyProtection="1">
      <alignment horizontal="right" vertical="center"/>
      <protection locked="0"/>
    </xf>
    <xf numFmtId="184" fontId="4" fillId="10" borderId="129" xfId="4" applyNumberFormat="1" applyFill="1" applyBorder="1" applyAlignment="1" applyProtection="1">
      <alignment horizontal="right" vertical="center"/>
      <protection locked="0"/>
    </xf>
    <xf numFmtId="184" fontId="4" fillId="10" borderId="130" xfId="4" applyNumberFormat="1" applyFill="1" applyBorder="1" applyAlignment="1" applyProtection="1">
      <alignment horizontal="right" vertical="center"/>
      <protection locked="0"/>
    </xf>
    <xf numFmtId="0" fontId="4" fillId="4" borderId="22" xfId="4" applyFill="1" applyBorder="1" applyAlignment="1" applyProtection="1">
      <alignment horizontal="center" vertical="center"/>
      <protection locked="0"/>
    </xf>
    <xf numFmtId="0" fontId="4" fillId="4" borderId="4" xfId="4" applyFill="1" applyBorder="1" applyAlignment="1" applyProtection="1">
      <alignment horizontal="center" vertical="center"/>
      <protection locked="0"/>
    </xf>
    <xf numFmtId="0" fontId="4" fillId="4" borderId="147" xfId="4" applyFill="1" applyBorder="1" applyAlignment="1" applyProtection="1">
      <alignment horizontal="center" vertical="center"/>
      <protection locked="0"/>
    </xf>
    <xf numFmtId="0" fontId="4" fillId="4" borderId="3" xfId="4" applyFill="1" applyBorder="1" applyAlignment="1" applyProtection="1">
      <alignment horizontal="center" vertical="center"/>
      <protection locked="0"/>
    </xf>
    <xf numFmtId="0" fontId="4" fillId="4" borderId="2" xfId="4" applyFill="1" applyBorder="1" applyAlignment="1" applyProtection="1">
      <alignment horizontal="center" vertical="center"/>
      <protection locked="0"/>
    </xf>
    <xf numFmtId="0" fontId="4" fillId="4" borderId="26" xfId="4" applyFill="1" applyBorder="1" applyAlignment="1" applyProtection="1">
      <alignment horizontal="center" vertical="center"/>
      <protection locked="0"/>
    </xf>
    <xf numFmtId="0" fontId="4" fillId="4" borderId="89" xfId="4" applyFill="1" applyBorder="1" applyAlignment="1" applyProtection="1">
      <alignment horizontal="center" vertical="center"/>
      <protection locked="0"/>
    </xf>
    <xf numFmtId="0" fontId="4" fillId="4" borderId="90" xfId="4" applyFill="1" applyBorder="1" applyAlignment="1" applyProtection="1">
      <alignment horizontal="center" vertical="center"/>
      <protection locked="0"/>
    </xf>
    <xf numFmtId="0" fontId="4" fillId="4" borderId="164" xfId="4" applyFill="1" applyBorder="1" applyAlignment="1" applyProtection="1">
      <alignment horizontal="center" vertical="center"/>
      <protection locked="0"/>
    </xf>
    <xf numFmtId="0" fontId="4" fillId="0" borderId="154" xfId="4" applyBorder="1" applyAlignment="1" applyProtection="1">
      <alignment horizontal="left" vertical="center"/>
      <protection locked="0"/>
    </xf>
    <xf numFmtId="0" fontId="4" fillId="0" borderId="155" xfId="4" applyBorder="1" applyAlignment="1" applyProtection="1">
      <alignment horizontal="left" vertical="center"/>
      <protection locked="0"/>
    </xf>
    <xf numFmtId="0" fontId="4" fillId="0" borderId="156" xfId="4" applyBorder="1" applyAlignment="1" applyProtection="1">
      <alignment horizontal="left" vertical="center"/>
      <protection locked="0"/>
    </xf>
    <xf numFmtId="0" fontId="2" fillId="2" borderId="157" xfId="4" applyFont="1" applyFill="1" applyBorder="1" applyAlignment="1" applyProtection="1">
      <alignment horizontal="center" vertical="center" shrinkToFit="1"/>
      <protection locked="0"/>
    </xf>
    <xf numFmtId="0" fontId="2" fillId="2" borderId="155" xfId="4" applyFont="1" applyFill="1" applyBorder="1" applyAlignment="1" applyProtection="1">
      <alignment horizontal="center" vertical="center" shrinkToFit="1"/>
      <protection locked="0"/>
    </xf>
    <xf numFmtId="0" fontId="2" fillId="2" borderId="156" xfId="4" applyFont="1" applyFill="1" applyBorder="1" applyAlignment="1" applyProtection="1">
      <alignment horizontal="center" vertical="center" shrinkToFit="1"/>
      <protection locked="0"/>
    </xf>
    <xf numFmtId="0" fontId="2" fillId="2" borderId="158" xfId="4" applyFont="1" applyFill="1" applyBorder="1" applyAlignment="1" applyProtection="1">
      <alignment horizontal="center" vertical="center" shrinkToFit="1"/>
      <protection locked="0"/>
    </xf>
    <xf numFmtId="183" fontId="4" fillId="0" borderId="159" xfId="4" applyNumberFormat="1" applyBorder="1" applyAlignment="1" applyProtection="1">
      <alignment horizontal="right" vertical="center"/>
      <protection locked="0"/>
    </xf>
    <xf numFmtId="183" fontId="4" fillId="0" borderId="155" xfId="4" applyNumberFormat="1" applyBorder="1" applyAlignment="1" applyProtection="1">
      <alignment horizontal="right" vertical="center"/>
      <protection locked="0"/>
    </xf>
    <xf numFmtId="183" fontId="4" fillId="0" borderId="160" xfId="4" applyNumberFormat="1" applyBorder="1" applyAlignment="1" applyProtection="1">
      <alignment horizontal="right" vertical="center"/>
      <protection locked="0"/>
    </xf>
    <xf numFmtId="183" fontId="4" fillId="0" borderId="161" xfId="4" applyNumberFormat="1" applyBorder="1" applyAlignment="1" applyProtection="1">
      <alignment horizontal="right" vertical="center"/>
      <protection locked="0"/>
    </xf>
    <xf numFmtId="183" fontId="4" fillId="0" borderId="162" xfId="4" applyNumberFormat="1" applyBorder="1" applyAlignment="1" applyProtection="1">
      <alignment horizontal="right" vertical="center"/>
      <protection locked="0"/>
    </xf>
    <xf numFmtId="183" fontId="4" fillId="0" borderId="163" xfId="4" applyNumberFormat="1" applyBorder="1" applyAlignment="1" applyProtection="1">
      <alignment horizontal="right" vertical="center"/>
      <protection locked="0"/>
    </xf>
    <xf numFmtId="0" fontId="36" fillId="2" borderId="7" xfId="4" applyFont="1" applyFill="1" applyBorder="1" applyAlignment="1" applyProtection="1">
      <alignment horizontal="center" vertical="center"/>
      <protection locked="0"/>
    </xf>
    <xf numFmtId="0" fontId="36" fillId="2" borderId="0" xfId="4" applyFont="1" applyFill="1" applyAlignment="1" applyProtection="1">
      <alignment horizontal="center" vertical="center"/>
      <protection locked="0"/>
    </xf>
    <xf numFmtId="0" fontId="36" fillId="2" borderId="14" xfId="4" applyFont="1" applyFill="1" applyBorder="1" applyAlignment="1" applyProtection="1">
      <alignment horizontal="center" vertical="center"/>
      <protection locked="0"/>
    </xf>
    <xf numFmtId="0" fontId="4" fillId="0" borderId="157" xfId="4" applyBorder="1" applyAlignment="1" applyProtection="1">
      <alignment horizontal="left" vertical="center" wrapText="1"/>
      <protection locked="0"/>
    </xf>
    <xf numFmtId="0" fontId="4" fillId="0" borderId="155" xfId="4" applyBorder="1" applyAlignment="1" applyProtection="1">
      <alignment horizontal="left" vertical="center" wrapText="1"/>
      <protection locked="0"/>
    </xf>
    <xf numFmtId="0" fontId="4" fillId="0" borderId="160" xfId="4" applyBorder="1" applyAlignment="1" applyProtection="1">
      <alignment horizontal="left" vertical="center" wrapText="1"/>
      <protection locked="0"/>
    </xf>
    <xf numFmtId="0" fontId="4" fillId="0" borderId="52" xfId="4" applyBorder="1" applyAlignment="1" applyProtection="1">
      <alignment horizontal="left" vertical="center"/>
      <protection locked="0"/>
    </xf>
    <xf numFmtId="0" fontId="4" fillId="0" borderId="32" xfId="4" applyBorder="1" applyAlignment="1" applyProtection="1">
      <alignment horizontal="left" vertical="center"/>
      <protection locked="0"/>
    </xf>
    <xf numFmtId="0" fontId="2" fillId="2" borderId="142" xfId="4" applyFont="1" applyFill="1" applyBorder="1" applyAlignment="1" applyProtection="1">
      <alignment horizontal="center" vertical="center" shrinkToFit="1"/>
      <protection locked="0"/>
    </xf>
    <xf numFmtId="0" fontId="2" fillId="2" borderId="30" xfId="4" applyFont="1" applyFill="1" applyBorder="1" applyAlignment="1" applyProtection="1">
      <alignment horizontal="center" vertical="center" shrinkToFit="1"/>
      <protection locked="0"/>
    </xf>
    <xf numFmtId="0" fontId="2" fillId="2" borderId="32" xfId="4" applyFont="1" applyFill="1" applyBorder="1" applyAlignment="1" applyProtection="1">
      <alignment horizontal="center" vertical="center" shrinkToFit="1"/>
      <protection locked="0"/>
    </xf>
    <xf numFmtId="0" fontId="2" fillId="2" borderId="141" xfId="4" applyFont="1" applyFill="1" applyBorder="1" applyAlignment="1" applyProtection="1">
      <alignment horizontal="center" vertical="center" shrinkToFit="1"/>
      <protection locked="0"/>
    </xf>
    <xf numFmtId="183" fontId="4" fillId="0" borderId="143" xfId="4" applyNumberFormat="1" applyBorder="1" applyAlignment="1" applyProtection="1">
      <alignment horizontal="right" vertical="center"/>
      <protection locked="0"/>
    </xf>
    <xf numFmtId="183" fontId="4" fillId="0" borderId="30" xfId="4" applyNumberFormat="1" applyBorder="1" applyAlignment="1" applyProtection="1">
      <alignment horizontal="right" vertical="center"/>
      <protection locked="0"/>
    </xf>
    <xf numFmtId="183" fontId="4" fillId="0" borderId="38" xfId="4" applyNumberFormat="1" applyBorder="1" applyAlignment="1" applyProtection="1">
      <alignment horizontal="right" vertical="center"/>
      <protection locked="0"/>
    </xf>
    <xf numFmtId="0" fontId="36" fillId="2" borderId="47" xfId="4" applyFont="1" applyFill="1" applyBorder="1" applyAlignment="1" applyProtection="1">
      <alignment horizontal="center" vertical="center"/>
      <protection locked="0"/>
    </xf>
    <xf numFmtId="0" fontId="36" fillId="2" borderId="55" xfId="4" applyFont="1" applyFill="1" applyBorder="1" applyAlignment="1" applyProtection="1">
      <alignment horizontal="center" vertical="center"/>
      <protection locked="0"/>
    </xf>
    <xf numFmtId="0" fontId="36" fillId="2" borderId="145" xfId="4" applyFont="1" applyFill="1" applyBorder="1" applyAlignment="1" applyProtection="1">
      <alignment horizontal="center" vertical="center"/>
      <protection locked="0"/>
    </xf>
    <xf numFmtId="0" fontId="4" fillId="0" borderId="142" xfId="4" applyBorder="1" applyAlignment="1" applyProtection="1">
      <alignment horizontal="left" vertical="center" wrapText="1"/>
      <protection locked="0"/>
    </xf>
    <xf numFmtId="0" fontId="4" fillId="0" borderId="30" xfId="4" applyBorder="1" applyAlignment="1" applyProtection="1">
      <alignment horizontal="left" vertical="center" wrapText="1"/>
      <protection locked="0"/>
    </xf>
    <xf numFmtId="0" fontId="4" fillId="0" borderId="38" xfId="4" applyBorder="1" applyAlignment="1" applyProtection="1">
      <alignment horizontal="left" vertical="center" wrapText="1"/>
      <protection locked="0"/>
    </xf>
    <xf numFmtId="0" fontId="2" fillId="2" borderId="51" xfId="4" applyFont="1" applyFill="1" applyBorder="1" applyAlignment="1" applyProtection="1">
      <alignment horizontal="center" vertical="center" shrinkToFit="1"/>
      <protection locked="0"/>
    </xf>
    <xf numFmtId="0" fontId="2" fillId="2" borderId="49" xfId="4" applyFont="1" applyFill="1" applyBorder="1" applyAlignment="1" applyProtection="1">
      <alignment horizontal="center" vertical="center" shrinkToFit="1"/>
      <protection locked="0"/>
    </xf>
    <xf numFmtId="0" fontId="2" fillId="2" borderId="99" xfId="4" applyFont="1" applyFill="1" applyBorder="1" applyAlignment="1" applyProtection="1">
      <alignment horizontal="center" vertical="center" shrinkToFit="1"/>
      <protection locked="0"/>
    </xf>
    <xf numFmtId="0" fontId="4" fillId="0" borderId="150" xfId="4" applyBorder="1" applyAlignment="1" applyProtection="1">
      <alignment horizontal="left" vertical="center" wrapText="1"/>
      <protection locked="0"/>
    </xf>
    <xf numFmtId="0" fontId="4" fillId="0" borderId="149" xfId="4" applyBorder="1" applyAlignment="1" applyProtection="1">
      <alignment horizontal="left" vertical="center" wrapText="1"/>
      <protection locked="0"/>
    </xf>
    <xf numFmtId="0" fontId="4" fillId="0" borderId="153" xfId="4" applyBorder="1" applyAlignment="1" applyProtection="1">
      <alignment horizontal="left" vertical="center" wrapText="1"/>
      <protection locked="0"/>
    </xf>
    <xf numFmtId="0" fontId="4" fillId="0" borderId="148" xfId="4" applyBorder="1" applyAlignment="1" applyProtection="1">
      <alignment horizontal="left" vertical="center"/>
      <protection locked="0"/>
    </xf>
    <xf numFmtId="0" fontId="4" fillId="0" borderId="149" xfId="4" applyBorder="1" applyAlignment="1" applyProtection="1">
      <alignment horizontal="left" vertical="center"/>
      <protection locked="0"/>
    </xf>
    <xf numFmtId="0" fontId="4" fillId="0" borderId="64" xfId="4" applyBorder="1" applyAlignment="1" applyProtection="1">
      <alignment horizontal="left" vertical="center"/>
      <protection locked="0"/>
    </xf>
    <xf numFmtId="0" fontId="2" fillId="2" borderId="114" xfId="4" applyFont="1" applyFill="1" applyBorder="1" applyAlignment="1" applyProtection="1">
      <alignment horizontal="center" vertical="center" shrinkToFit="1"/>
      <protection locked="0"/>
    </xf>
    <xf numFmtId="0" fontId="2" fillId="2" borderId="62" xfId="4" applyFont="1" applyFill="1" applyBorder="1" applyAlignment="1" applyProtection="1">
      <alignment horizontal="center" vertical="center" shrinkToFit="1"/>
      <protection locked="0"/>
    </xf>
    <xf numFmtId="0" fontId="2" fillId="2" borderId="113" xfId="4" applyFont="1" applyFill="1" applyBorder="1" applyAlignment="1" applyProtection="1">
      <alignment horizontal="center" vertical="center" shrinkToFit="1"/>
      <protection locked="0"/>
    </xf>
    <xf numFmtId="183" fontId="4" fillId="0" borderId="152" xfId="4" applyNumberFormat="1" applyBorder="1" applyAlignment="1" applyProtection="1">
      <alignment horizontal="right" vertical="center"/>
      <protection locked="0"/>
    </xf>
    <xf numFmtId="183" fontId="4" fillId="0" borderId="149" xfId="4" applyNumberFormat="1" applyBorder="1" applyAlignment="1" applyProtection="1">
      <alignment horizontal="right" vertical="center"/>
      <protection locked="0"/>
    </xf>
    <xf numFmtId="183" fontId="4" fillId="0" borderId="153" xfId="4" applyNumberFormat="1" applyBorder="1" applyAlignment="1" applyProtection="1">
      <alignment horizontal="right" vertical="center"/>
      <protection locked="0"/>
    </xf>
    <xf numFmtId="0" fontId="4" fillId="0" borderId="142" xfId="4" applyBorder="1" applyAlignment="1" applyProtection="1">
      <alignment horizontal="center" vertical="center" wrapText="1"/>
      <protection locked="0"/>
    </xf>
    <xf numFmtId="0" fontId="4" fillId="0" borderId="30" xfId="4" applyBorder="1" applyAlignment="1" applyProtection="1">
      <alignment horizontal="center" vertical="center" wrapText="1"/>
      <protection locked="0"/>
    </xf>
    <xf numFmtId="0" fontId="4" fillId="0" borderId="38" xfId="4" applyBorder="1" applyAlignment="1" applyProtection="1">
      <alignment horizontal="center" vertical="center" wrapText="1"/>
      <protection locked="0"/>
    </xf>
    <xf numFmtId="0" fontId="4" fillId="10" borderId="9" xfId="4" applyFill="1" applyBorder="1" applyAlignment="1" applyProtection="1">
      <alignment horizontal="center" vertical="center"/>
      <protection locked="0"/>
    </xf>
    <xf numFmtId="0" fontId="2" fillId="10" borderId="5" xfId="4" applyFont="1" applyFill="1" applyBorder="1" applyAlignment="1" applyProtection="1">
      <alignment horizontal="center" vertical="center" shrinkToFit="1"/>
      <protection locked="0"/>
    </xf>
    <xf numFmtId="0" fontId="2" fillId="10" borderId="9" xfId="4" applyFont="1" applyFill="1" applyBorder="1" applyAlignment="1" applyProtection="1">
      <alignment horizontal="center" vertical="center" shrinkToFit="1"/>
      <protection locked="0"/>
    </xf>
    <xf numFmtId="0" fontId="2" fillId="10" borderId="10" xfId="4" applyFont="1" applyFill="1" applyBorder="1" applyAlignment="1" applyProtection="1">
      <alignment horizontal="center" vertical="center" shrinkToFit="1"/>
      <protection locked="0"/>
    </xf>
    <xf numFmtId="183" fontId="4" fillId="10" borderId="146" xfId="4" applyNumberFormat="1" applyFill="1" applyBorder="1" applyAlignment="1" applyProtection="1">
      <alignment horizontal="right" vertical="center"/>
      <protection locked="0"/>
    </xf>
    <xf numFmtId="183" fontId="4" fillId="10" borderId="9" xfId="4" applyNumberFormat="1" applyFill="1" applyBorder="1" applyAlignment="1" applyProtection="1">
      <alignment horizontal="right" vertical="center"/>
      <protection locked="0"/>
    </xf>
    <xf numFmtId="183" fontId="4" fillId="10" borderId="66" xfId="4" applyNumberFormat="1" applyFill="1" applyBorder="1" applyAlignment="1" applyProtection="1">
      <alignment horizontal="right" vertical="center"/>
      <protection locked="0"/>
    </xf>
    <xf numFmtId="0" fontId="37" fillId="10" borderId="5" xfId="4" applyFont="1" applyFill="1" applyBorder="1" applyAlignment="1" applyProtection="1">
      <alignment horizontal="center" vertical="center"/>
      <protection locked="0"/>
    </xf>
    <xf numFmtId="0" fontId="37" fillId="10" borderId="9" xfId="4" applyFont="1" applyFill="1" applyBorder="1" applyAlignment="1" applyProtection="1">
      <alignment horizontal="center" vertical="center"/>
      <protection locked="0"/>
    </xf>
    <xf numFmtId="0" fontId="37" fillId="10" borderId="10" xfId="4" applyFont="1" applyFill="1" applyBorder="1" applyAlignment="1" applyProtection="1">
      <alignment horizontal="center" vertical="center"/>
      <protection locked="0"/>
    </xf>
    <xf numFmtId="0" fontId="4" fillId="10" borderId="5" xfId="4" applyFill="1" applyBorder="1" applyAlignment="1" applyProtection="1">
      <alignment horizontal="center" vertical="center" wrapText="1"/>
      <protection locked="0"/>
    </xf>
    <xf numFmtId="0" fontId="4" fillId="10" borderId="9" xfId="4" applyFill="1" applyBorder="1" applyAlignment="1" applyProtection="1">
      <alignment horizontal="center" vertical="center" wrapText="1"/>
      <protection locked="0"/>
    </xf>
    <xf numFmtId="0" fontId="4" fillId="10" borderId="66" xfId="4" applyFill="1" applyBorder="1" applyAlignment="1" applyProtection="1">
      <alignment horizontal="center" vertical="center" wrapText="1"/>
      <protection locked="0"/>
    </xf>
    <xf numFmtId="0" fontId="4" fillId="4" borderId="3" xfId="4" applyFill="1" applyBorder="1" applyAlignment="1" applyProtection="1">
      <alignment horizontal="center" vertical="center" wrapText="1"/>
      <protection locked="0"/>
    </xf>
    <xf numFmtId="0" fontId="4" fillId="4" borderId="2" xfId="4" applyFill="1" applyBorder="1" applyAlignment="1" applyProtection="1">
      <alignment horizontal="center" vertical="center" wrapText="1"/>
      <protection locked="0"/>
    </xf>
    <xf numFmtId="0" fontId="4" fillId="4" borderId="26" xfId="4" applyFill="1" applyBorder="1" applyAlignment="1" applyProtection="1">
      <alignment horizontal="center" vertical="center" wrapText="1"/>
      <protection locked="0"/>
    </xf>
    <xf numFmtId="0" fontId="2" fillId="2" borderId="150" xfId="4" applyFont="1" applyFill="1" applyBorder="1" applyAlignment="1" applyProtection="1">
      <alignment horizontal="center" vertical="center" shrinkToFit="1"/>
      <protection locked="0"/>
    </xf>
    <xf numFmtId="0" fontId="2" fillId="2" borderId="149" xfId="4" applyFont="1" applyFill="1" applyBorder="1" applyAlignment="1" applyProtection="1">
      <alignment horizontal="center" vertical="center" shrinkToFit="1"/>
      <protection locked="0"/>
    </xf>
    <xf numFmtId="0" fontId="2" fillId="2" borderId="64" xfId="4" applyFont="1" applyFill="1" applyBorder="1" applyAlignment="1" applyProtection="1">
      <alignment horizontal="center" vertical="center" shrinkToFit="1"/>
      <protection locked="0"/>
    </xf>
    <xf numFmtId="0" fontId="2" fillId="2" borderId="151" xfId="4" applyFont="1" applyFill="1" applyBorder="1" applyAlignment="1" applyProtection="1">
      <alignment horizontal="center" vertical="center" shrinkToFit="1"/>
      <protection locked="0"/>
    </xf>
    <xf numFmtId="0" fontId="4" fillId="0" borderId="134" xfId="4" applyBorder="1" applyAlignment="1" applyProtection="1">
      <alignment horizontal="left" vertical="center" wrapText="1"/>
      <protection locked="0"/>
    </xf>
    <xf numFmtId="0" fontId="4" fillId="0" borderId="35" xfId="4" applyBorder="1" applyAlignment="1" applyProtection="1">
      <alignment horizontal="left" vertical="center" wrapText="1"/>
      <protection locked="0"/>
    </xf>
    <xf numFmtId="0" fontId="4" fillId="0" borderId="57" xfId="4" applyBorder="1" applyAlignment="1" applyProtection="1">
      <alignment horizontal="left" vertical="center" wrapText="1"/>
      <protection locked="0"/>
    </xf>
    <xf numFmtId="0" fontId="33" fillId="0" borderId="52" xfId="4" applyFont="1" applyBorder="1" applyAlignment="1" applyProtection="1">
      <alignment horizontal="left" vertical="center"/>
      <protection locked="0"/>
    </xf>
    <xf numFmtId="0" fontId="33" fillId="0" borderId="30" xfId="4" applyFont="1" applyBorder="1" applyAlignment="1" applyProtection="1">
      <alignment horizontal="left" vertical="center"/>
      <protection locked="0"/>
    </xf>
    <xf numFmtId="0" fontId="33" fillId="0" borderId="32" xfId="4" applyFont="1" applyBorder="1" applyAlignment="1" applyProtection="1">
      <alignment horizontal="left" vertical="center"/>
      <protection locked="0"/>
    </xf>
    <xf numFmtId="0" fontId="4" fillId="4" borderId="22" xfId="4" applyFill="1" applyBorder="1" applyAlignment="1" applyProtection="1">
      <alignment horizontal="center" vertical="center" wrapText="1"/>
      <protection locked="0"/>
    </xf>
    <xf numFmtId="0" fontId="4" fillId="4" borderId="4" xfId="4" applyFill="1" applyBorder="1" applyAlignment="1" applyProtection="1">
      <alignment horizontal="center" vertical="center" wrapText="1"/>
      <protection locked="0"/>
    </xf>
    <xf numFmtId="0" fontId="4" fillId="4" borderId="147" xfId="4" applyFill="1" applyBorder="1" applyAlignment="1" applyProtection="1">
      <alignment horizontal="center" vertical="center" wrapText="1"/>
      <protection locked="0"/>
    </xf>
    <xf numFmtId="0" fontId="33" fillId="0" borderId="56" xfId="4" applyFont="1" applyBorder="1" applyAlignment="1" applyProtection="1">
      <alignment horizontal="left" vertical="center"/>
      <protection locked="0"/>
    </xf>
    <xf numFmtId="0" fontId="33" fillId="0" borderId="35" xfId="4" applyFont="1" applyBorder="1" applyAlignment="1" applyProtection="1">
      <alignment horizontal="left" vertical="center"/>
      <protection locked="0"/>
    </xf>
    <xf numFmtId="0" fontId="33" fillId="0" borderId="36" xfId="4" applyFont="1" applyBorder="1" applyAlignment="1" applyProtection="1">
      <alignment horizontal="left" vertical="center"/>
      <protection locked="0"/>
    </xf>
    <xf numFmtId="0" fontId="2" fillId="2" borderId="134" xfId="4" applyFont="1" applyFill="1" applyBorder="1" applyAlignment="1" applyProtection="1">
      <alignment horizontal="center" vertical="center" shrinkToFit="1"/>
      <protection locked="0"/>
    </xf>
    <xf numFmtId="0" fontId="2" fillId="2" borderId="35" xfId="4" applyFont="1" applyFill="1" applyBorder="1" applyAlignment="1" applyProtection="1">
      <alignment horizontal="center" vertical="center" shrinkToFit="1"/>
      <protection locked="0"/>
    </xf>
    <xf numFmtId="0" fontId="2" fillId="2" borderId="36" xfId="4" applyFont="1" applyFill="1" applyBorder="1" applyAlignment="1" applyProtection="1">
      <alignment horizontal="center" vertical="center" shrinkToFit="1"/>
      <protection locked="0"/>
    </xf>
    <xf numFmtId="0" fontId="2" fillId="2" borderId="133" xfId="4" applyFont="1" applyFill="1" applyBorder="1" applyAlignment="1" applyProtection="1">
      <alignment horizontal="center" vertical="center" shrinkToFit="1"/>
      <protection locked="0"/>
    </xf>
    <xf numFmtId="183" fontId="4" fillId="0" borderId="135" xfId="4" applyNumberFormat="1" applyBorder="1" applyAlignment="1" applyProtection="1">
      <alignment horizontal="right" vertical="center"/>
      <protection locked="0"/>
    </xf>
    <xf numFmtId="183" fontId="4" fillId="0" borderId="35" xfId="4" applyNumberFormat="1" applyBorder="1" applyAlignment="1" applyProtection="1">
      <alignment horizontal="right" vertical="center"/>
      <protection locked="0"/>
    </xf>
    <xf numFmtId="183" fontId="4" fillId="0" borderId="57" xfId="4" applyNumberFormat="1" applyBorder="1" applyAlignment="1" applyProtection="1">
      <alignment horizontal="right" vertical="center"/>
      <protection locked="0"/>
    </xf>
    <xf numFmtId="0" fontId="4" fillId="10" borderId="10" xfId="4" applyFill="1" applyBorder="1" applyAlignment="1" applyProtection="1">
      <alignment horizontal="center" vertical="center"/>
      <protection locked="0"/>
    </xf>
    <xf numFmtId="183" fontId="4" fillId="10" borderId="10" xfId="4" applyNumberFormat="1" applyFill="1" applyBorder="1" applyAlignment="1" applyProtection="1">
      <alignment horizontal="right" vertical="center"/>
      <protection locked="0"/>
    </xf>
    <xf numFmtId="0" fontId="4" fillId="0" borderId="141" xfId="4" applyBorder="1" applyAlignment="1" applyProtection="1">
      <alignment horizontal="left" vertical="center"/>
      <protection locked="0"/>
    </xf>
    <xf numFmtId="183" fontId="4" fillId="0" borderId="144" xfId="4" applyNumberFormat="1" applyBorder="1" applyAlignment="1" applyProtection="1">
      <alignment vertical="center"/>
      <protection locked="0"/>
    </xf>
    <xf numFmtId="183" fontId="4" fillId="0" borderId="49" xfId="4" applyNumberFormat="1" applyBorder="1" applyAlignment="1" applyProtection="1">
      <alignment vertical="center"/>
      <protection locked="0"/>
    </xf>
    <xf numFmtId="183" fontId="4" fillId="0" borderId="99" xfId="4" applyNumberFormat="1" applyBorder="1" applyAlignment="1" applyProtection="1">
      <alignment vertical="center"/>
      <protection locked="0"/>
    </xf>
    <xf numFmtId="0" fontId="4" fillId="0" borderId="56" xfId="4" applyBorder="1" applyAlignment="1" applyProtection="1">
      <alignment horizontal="left" vertical="center"/>
      <protection locked="0"/>
    </xf>
    <xf numFmtId="0" fontId="4" fillId="0" borderId="133" xfId="4" applyBorder="1" applyAlignment="1" applyProtection="1">
      <alignment horizontal="left" vertical="center"/>
      <protection locked="0"/>
    </xf>
    <xf numFmtId="0" fontId="4" fillId="0" borderId="52" xfId="4" applyBorder="1" applyAlignment="1" applyProtection="1">
      <alignment vertical="center"/>
      <protection locked="0"/>
    </xf>
    <xf numFmtId="0" fontId="4" fillId="0" borderId="30" xfId="4" applyBorder="1" applyAlignment="1" applyProtection="1">
      <alignment vertical="center"/>
      <protection locked="0"/>
    </xf>
    <xf numFmtId="0" fontId="4" fillId="0" borderId="141" xfId="4" applyBorder="1" applyAlignment="1" applyProtection="1">
      <alignment vertical="center"/>
      <protection locked="0"/>
    </xf>
    <xf numFmtId="0" fontId="4" fillId="0" borderId="0" xfId="4" applyAlignment="1" applyProtection="1">
      <alignment horizontal="center"/>
      <protection locked="0"/>
    </xf>
    <xf numFmtId="0" fontId="33" fillId="0" borderId="52" xfId="4" applyFont="1" applyBorder="1" applyAlignment="1" applyProtection="1">
      <alignment vertical="center"/>
      <protection locked="0"/>
    </xf>
    <xf numFmtId="0" fontId="33" fillId="0" borderId="30" xfId="4" applyFont="1" applyBorder="1" applyAlignment="1" applyProtection="1">
      <alignment vertical="center"/>
      <protection locked="0"/>
    </xf>
    <xf numFmtId="0" fontId="33" fillId="0" borderId="141" xfId="4" applyFont="1" applyBorder="1" applyAlignment="1" applyProtection="1">
      <alignment vertical="center"/>
      <protection locked="0"/>
    </xf>
    <xf numFmtId="0" fontId="4" fillId="10" borderId="45" xfId="4" applyFill="1" applyBorder="1" applyAlignment="1" applyProtection="1">
      <alignment horizontal="center" vertical="center"/>
      <protection locked="0"/>
    </xf>
    <xf numFmtId="0" fontId="4" fillId="10" borderId="25" xfId="4" applyFill="1" applyBorder="1" applyAlignment="1" applyProtection="1">
      <alignment horizontal="center" vertical="center"/>
      <protection locked="0"/>
    </xf>
    <xf numFmtId="0" fontId="4" fillId="10" borderId="23" xfId="4" applyFill="1" applyBorder="1" applyAlignment="1" applyProtection="1">
      <alignment horizontal="center" vertical="center"/>
      <protection locked="0"/>
    </xf>
    <xf numFmtId="0" fontId="4" fillId="10" borderId="28" xfId="4" applyFill="1" applyBorder="1" applyAlignment="1" applyProtection="1">
      <alignment horizontal="center" vertical="center"/>
      <protection locked="0"/>
    </xf>
    <xf numFmtId="0" fontId="4" fillId="10" borderId="0" xfId="4" applyFill="1" applyAlignment="1" applyProtection="1">
      <alignment horizontal="center" vertical="center"/>
      <protection locked="0"/>
    </xf>
    <xf numFmtId="0" fontId="4" fillId="10" borderId="19" xfId="4" applyFill="1" applyBorder="1" applyAlignment="1" applyProtection="1">
      <alignment horizontal="center" vertical="center"/>
      <protection locked="0"/>
    </xf>
    <xf numFmtId="0" fontId="4" fillId="10" borderId="29" xfId="4" applyFill="1" applyBorder="1" applyAlignment="1" applyProtection="1">
      <alignment horizontal="center" vertical="center"/>
      <protection locked="0"/>
    </xf>
    <xf numFmtId="0" fontId="4" fillId="10" borderId="1" xfId="4" applyFill="1" applyBorder="1" applyAlignment="1" applyProtection="1">
      <alignment horizontal="center" vertical="center"/>
      <protection locked="0"/>
    </xf>
    <xf numFmtId="0" fontId="4" fillId="10" borderId="6" xfId="4" applyFill="1" applyBorder="1" applyAlignment="1" applyProtection="1">
      <alignment horizontal="center" vertical="center"/>
      <protection locked="0"/>
    </xf>
    <xf numFmtId="0" fontId="4" fillId="4" borderId="81" xfId="4" applyFill="1" applyBorder="1" applyAlignment="1" applyProtection="1">
      <alignment horizontal="center" vertical="center" wrapText="1"/>
      <protection locked="0"/>
    </xf>
    <xf numFmtId="0" fontId="4" fillId="4" borderId="82" xfId="4" applyFill="1" applyBorder="1" applyAlignment="1" applyProtection="1">
      <alignment horizontal="center" vertical="center" wrapText="1"/>
      <protection locked="0"/>
    </xf>
    <xf numFmtId="0" fontId="4" fillId="4" borderId="84" xfId="4" applyFill="1" applyBorder="1" applyAlignment="1" applyProtection="1">
      <alignment horizontal="center" vertical="center" wrapText="1"/>
      <protection locked="0"/>
    </xf>
    <xf numFmtId="0" fontId="33" fillId="0" borderId="56" xfId="4" applyFont="1" applyBorder="1" applyAlignment="1" applyProtection="1">
      <alignment vertical="center"/>
      <protection locked="0"/>
    </xf>
    <xf numFmtId="0" fontId="33" fillId="0" borderId="35" xfId="4" applyFont="1" applyBorder="1" applyAlignment="1" applyProtection="1">
      <alignment vertical="center"/>
      <protection locked="0"/>
    </xf>
    <xf numFmtId="0" fontId="33" fillId="0" borderId="133" xfId="4" applyFont="1" applyBorder="1" applyAlignment="1" applyProtection="1">
      <alignment vertical="center"/>
      <protection locked="0"/>
    </xf>
    <xf numFmtId="0" fontId="0" fillId="2" borderId="134" xfId="4" applyFont="1" applyFill="1" applyBorder="1" applyAlignment="1" applyProtection="1">
      <alignment horizontal="center" vertical="center" shrinkToFit="1"/>
      <protection locked="0"/>
    </xf>
    <xf numFmtId="183" fontId="4" fillId="0" borderId="136" xfId="4" applyNumberFormat="1" applyBorder="1" applyAlignment="1" applyProtection="1">
      <alignment horizontal="right" vertical="center"/>
      <protection locked="0"/>
    </xf>
    <xf numFmtId="183" fontId="4" fillId="0" borderId="137" xfId="4" applyNumberFormat="1" applyBorder="1" applyAlignment="1" applyProtection="1">
      <alignment horizontal="right" vertical="center"/>
      <protection locked="0"/>
    </xf>
    <xf numFmtId="183" fontId="4" fillId="0" borderId="138" xfId="4" applyNumberFormat="1" applyBorder="1" applyAlignment="1" applyProtection="1">
      <alignment horizontal="right" vertical="center"/>
      <protection locked="0"/>
    </xf>
    <xf numFmtId="0" fontId="36" fillId="2" borderId="139" xfId="4" applyFont="1" applyFill="1" applyBorder="1" applyAlignment="1" applyProtection="1">
      <alignment horizontal="center" vertical="center"/>
      <protection locked="0"/>
    </xf>
    <xf numFmtId="0" fontId="36" fillId="2" borderId="137" xfId="4" applyFont="1" applyFill="1" applyBorder="1" applyAlignment="1" applyProtection="1">
      <alignment horizontal="center" vertical="center"/>
      <protection locked="0"/>
    </xf>
    <xf numFmtId="0" fontId="36" fillId="2" borderId="138" xfId="4" applyFont="1" applyFill="1" applyBorder="1" applyAlignment="1" applyProtection="1">
      <alignment horizontal="center" vertical="center"/>
      <protection locked="0"/>
    </xf>
    <xf numFmtId="178" fontId="9" fillId="10" borderId="126" xfId="4" applyNumberFormat="1" applyFont="1" applyFill="1" applyBorder="1" applyAlignment="1" applyProtection="1">
      <alignment horizontal="center" vertical="center"/>
      <protection locked="0"/>
    </xf>
    <xf numFmtId="178" fontId="9" fillId="10" borderId="127" xfId="4" applyNumberFormat="1" applyFont="1" applyFill="1" applyBorder="1" applyAlignment="1" applyProtection="1">
      <alignment horizontal="center" vertical="center"/>
      <protection locked="0"/>
    </xf>
    <xf numFmtId="0" fontId="27" fillId="0" borderId="0" xfId="4" applyFont="1" applyAlignment="1" applyProtection="1">
      <alignment horizontal="center" vertical="center"/>
      <protection locked="0"/>
    </xf>
    <xf numFmtId="0" fontId="9" fillId="5" borderId="1" xfId="4" applyFont="1" applyFill="1" applyBorder="1" applyAlignment="1" applyProtection="1">
      <alignment horizontal="center" vertical="center"/>
      <protection locked="0"/>
    </xf>
    <xf numFmtId="0" fontId="28" fillId="5" borderId="1" xfId="4" applyFont="1" applyFill="1" applyBorder="1" applyAlignment="1" applyProtection="1">
      <alignment horizontal="center" vertical="center"/>
      <protection locked="0"/>
    </xf>
    <xf numFmtId="0" fontId="9" fillId="0" borderId="81" xfId="4" applyFont="1" applyBorder="1" applyAlignment="1" applyProtection="1">
      <alignment horizontal="left" vertical="center" wrapText="1"/>
      <protection locked="0"/>
    </xf>
    <xf numFmtId="0" fontId="9" fillId="0" borderId="82" xfId="4" applyFont="1" applyBorder="1" applyAlignment="1" applyProtection="1">
      <alignment horizontal="left" vertical="center"/>
      <protection locked="0"/>
    </xf>
    <xf numFmtId="178" fontId="30" fillId="4" borderId="82" xfId="4" applyNumberFormat="1" applyFont="1" applyFill="1" applyBorder="1" applyAlignment="1" applyProtection="1">
      <alignment horizontal="center" vertical="center"/>
      <protection locked="0"/>
    </xf>
    <xf numFmtId="178" fontId="30" fillId="4" borderId="84" xfId="4" applyNumberFormat="1" applyFont="1" applyFill="1" applyBorder="1" applyAlignment="1" applyProtection="1">
      <alignment horizontal="center" vertical="center"/>
      <protection locked="0"/>
    </xf>
    <xf numFmtId="0" fontId="9" fillId="0" borderId="20" xfId="4" applyFont="1" applyBorder="1" applyAlignment="1" applyProtection="1">
      <alignment horizontal="left" vertical="center"/>
      <protection locked="0"/>
    </xf>
    <xf numFmtId="0" fontId="9" fillId="0" borderId="15" xfId="4" applyFont="1" applyBorder="1" applyAlignment="1" applyProtection="1">
      <alignment horizontal="left" vertical="center"/>
      <protection locked="0"/>
    </xf>
    <xf numFmtId="178" fontId="30" fillId="4" borderId="15" xfId="4" applyNumberFormat="1" applyFont="1" applyFill="1" applyBorder="1" applyAlignment="1" applyProtection="1">
      <alignment horizontal="center" vertical="center"/>
      <protection locked="0"/>
    </xf>
    <xf numFmtId="178" fontId="30" fillId="4" borderId="124" xfId="4" applyNumberFormat="1" applyFont="1" applyFill="1" applyBorder="1" applyAlignment="1" applyProtection="1">
      <alignment horizontal="center" vertical="center"/>
      <protection locked="0"/>
    </xf>
    <xf numFmtId="0" fontId="17" fillId="0" borderId="8" xfId="0" quotePrefix="1" applyFont="1" applyBorder="1" applyAlignment="1" applyProtection="1">
      <alignment horizontal="left" vertical="center" wrapText="1"/>
      <protection locked="0"/>
    </xf>
    <xf numFmtId="0" fontId="17" fillId="0" borderId="1" xfId="0" quotePrefix="1" applyFont="1" applyBorder="1" applyAlignment="1" applyProtection="1">
      <alignment horizontal="left" vertical="center" wrapText="1"/>
      <protection locked="0"/>
    </xf>
    <xf numFmtId="0" fontId="17" fillId="0" borderId="19" xfId="0" quotePrefix="1" applyFont="1" applyBorder="1" applyAlignment="1" applyProtection="1">
      <alignment horizontal="left" vertical="center" wrapText="1"/>
      <protection locked="0"/>
    </xf>
    <xf numFmtId="0" fontId="6" fillId="0" borderId="12"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17" fillId="4" borderId="12"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6" fillId="8"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17" fillId="0" borderId="7"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38" fontId="7" fillId="5" borderId="64" xfId="1" applyFont="1" applyFill="1" applyBorder="1" applyAlignment="1" applyProtection="1">
      <alignment horizontal="center" shrinkToFit="1"/>
      <protection locked="0"/>
    </xf>
    <xf numFmtId="38" fontId="7" fillId="5" borderId="62" xfId="1" applyFont="1" applyFill="1" applyBorder="1" applyAlignment="1" applyProtection="1">
      <alignment horizontal="center" shrinkToFit="1"/>
      <protection locked="0"/>
    </xf>
    <xf numFmtId="38" fontId="7" fillId="5" borderId="63" xfId="1" applyFont="1" applyFill="1" applyBorder="1" applyAlignment="1" applyProtection="1">
      <alignment horizontal="center" shrinkToFit="1"/>
      <protection locked="0"/>
    </xf>
    <xf numFmtId="38" fontId="7" fillId="5" borderId="32" xfId="1" applyFont="1" applyFill="1" applyBorder="1" applyAlignment="1" applyProtection="1">
      <alignment horizontal="center" shrinkToFit="1"/>
      <protection locked="0"/>
    </xf>
    <xf numFmtId="38" fontId="7" fillId="5" borderId="49" xfId="1" applyFont="1" applyFill="1" applyBorder="1" applyAlignment="1" applyProtection="1">
      <alignment horizontal="center" shrinkToFit="1"/>
      <protection locked="0"/>
    </xf>
    <xf numFmtId="38" fontId="7" fillId="5" borderId="33" xfId="1" applyFont="1" applyFill="1" applyBorder="1" applyAlignment="1" applyProtection="1">
      <alignment horizontal="center" shrinkToFit="1"/>
      <protection locked="0"/>
    </xf>
    <xf numFmtId="186" fontId="7" fillId="5" borderId="65" xfId="1" applyNumberFormat="1" applyFont="1" applyFill="1" applyBorder="1" applyAlignment="1" applyProtection="1">
      <alignment horizontal="center" shrinkToFit="1"/>
      <protection locked="0"/>
    </xf>
    <xf numFmtId="186" fontId="7" fillId="5" borderId="50" xfId="1" applyNumberFormat="1" applyFont="1" applyFill="1" applyBorder="1" applyAlignment="1" applyProtection="1">
      <alignment horizontal="center" shrinkToFit="1"/>
      <protection locked="0"/>
    </xf>
    <xf numFmtId="186" fontId="7" fillId="5" borderId="34" xfId="1" applyNumberFormat="1" applyFont="1" applyFill="1" applyBorder="1" applyAlignment="1" applyProtection="1">
      <alignment horizontal="center" shrinkToFit="1"/>
      <protection locked="0"/>
    </xf>
    <xf numFmtId="0" fontId="15" fillId="7" borderId="7" xfId="0" applyFont="1" applyFill="1" applyBorder="1" applyAlignment="1" applyProtection="1">
      <alignment vertical="top" wrapText="1"/>
      <protection locked="0"/>
    </xf>
    <xf numFmtId="0" fontId="15" fillId="7" borderId="0" xfId="0" applyFont="1" applyFill="1" applyAlignment="1" applyProtection="1">
      <alignment vertical="top" wrapText="1"/>
      <protection locked="0"/>
    </xf>
    <xf numFmtId="0" fontId="15" fillId="7" borderId="19" xfId="0" applyFont="1" applyFill="1" applyBorder="1" applyAlignment="1" applyProtection="1">
      <alignment vertical="top" wrapText="1"/>
      <protection locked="0"/>
    </xf>
    <xf numFmtId="0" fontId="15" fillId="7" borderId="8" xfId="0" applyFont="1" applyFill="1" applyBorder="1" applyAlignment="1" applyProtection="1">
      <alignment vertical="top" wrapText="1"/>
      <protection locked="0"/>
    </xf>
    <xf numFmtId="0" fontId="15" fillId="7" borderId="1" xfId="0" applyFont="1" applyFill="1" applyBorder="1" applyAlignment="1" applyProtection="1">
      <alignment vertical="top" wrapText="1"/>
      <protection locked="0"/>
    </xf>
    <xf numFmtId="0" fontId="15" fillId="7" borderId="6" xfId="0" applyFont="1" applyFill="1" applyBorder="1" applyAlignment="1" applyProtection="1">
      <alignment vertical="top" wrapText="1"/>
      <protection locked="0"/>
    </xf>
    <xf numFmtId="178" fontId="0" fillId="0" borderId="5" xfId="0" applyNumberFormat="1" applyBorder="1" applyAlignment="1" applyProtection="1">
      <alignment horizontal="center" vertical="center" wrapText="1"/>
      <protection locked="0"/>
    </xf>
    <xf numFmtId="178" fontId="0" fillId="0" borderId="9" xfId="0" applyNumberFormat="1" applyBorder="1" applyAlignment="1" applyProtection="1">
      <alignment horizontal="center" vertical="center" wrapText="1"/>
      <protection locked="0"/>
    </xf>
    <xf numFmtId="178" fontId="0" fillId="0" borderId="10" xfId="0" applyNumberFormat="1" applyBorder="1" applyAlignment="1" applyProtection="1">
      <alignment horizontal="center" vertical="center" wrapText="1"/>
      <protection locked="0"/>
    </xf>
    <xf numFmtId="0" fontId="5" fillId="0" borderId="7" xfId="0" applyFont="1" applyBorder="1" applyAlignment="1" applyProtection="1">
      <alignment horizontal="right" vertical="center" wrapText="1"/>
      <protection locked="0"/>
    </xf>
    <xf numFmtId="0" fontId="5" fillId="0" borderId="0" xfId="0" applyFont="1" applyAlignment="1" applyProtection="1">
      <alignment horizontal="right" vertical="center" wrapText="1"/>
      <protection locked="0"/>
    </xf>
    <xf numFmtId="0" fontId="5" fillId="0" borderId="14" xfId="0" applyFont="1" applyBorder="1" applyAlignment="1" applyProtection="1">
      <alignment horizontal="right" vertical="center" wrapText="1"/>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0" fillId="0" borderId="78" xfId="0" applyBorder="1" applyAlignment="1" applyProtection="1">
      <alignment horizontal="center"/>
      <protection locked="0"/>
    </xf>
    <xf numFmtId="0" fontId="0" fillId="0" borderId="7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8" xfId="0" applyBorder="1" applyAlignment="1" applyProtection="1">
      <alignment horizontal="center"/>
      <protection locked="0"/>
    </xf>
    <xf numFmtId="38" fontId="0" fillId="0" borderId="78" xfId="1" applyFont="1" applyFill="1" applyBorder="1" applyAlignment="1" applyProtection="1">
      <alignment horizontal="center"/>
      <protection locked="0"/>
    </xf>
    <xf numFmtId="38" fontId="0" fillId="0" borderId="79" xfId="1" applyFont="1" applyFill="1" applyBorder="1" applyAlignment="1" applyProtection="1">
      <alignment horizontal="center"/>
      <protection locked="0"/>
    </xf>
    <xf numFmtId="0" fontId="17" fillId="0" borderId="7"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1" xfId="0" applyFont="1" applyBorder="1" applyAlignment="1" applyProtection="1">
      <alignment horizontal="left" vertical="top" wrapText="1"/>
      <protection locked="0"/>
    </xf>
    <xf numFmtId="0" fontId="6" fillId="0" borderId="0" xfId="0" applyFont="1" applyAlignment="1" applyProtection="1">
      <alignment horizontal="right" vertical="center" wrapText="1"/>
      <protection locked="0"/>
    </xf>
    <xf numFmtId="38" fontId="6" fillId="0" borderId="0" xfId="1" applyFont="1" applyFill="1" applyBorder="1" applyAlignment="1" applyProtection="1">
      <alignment horizontal="center" vertical="center" wrapText="1"/>
      <protection locked="0"/>
    </xf>
    <xf numFmtId="0" fontId="6" fillId="5" borderId="12"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42" xfId="0" applyFont="1" applyFill="1" applyBorder="1" applyAlignment="1" applyProtection="1">
      <alignment horizontal="left" vertical="top" wrapText="1"/>
      <protection locked="0"/>
    </xf>
    <xf numFmtId="0" fontId="6" fillId="5" borderId="43" xfId="0" applyFont="1" applyFill="1" applyBorder="1" applyAlignment="1" applyProtection="1">
      <alignment horizontal="left" vertical="top" wrapText="1"/>
      <protection locked="0"/>
    </xf>
    <xf numFmtId="0" fontId="6" fillId="5" borderId="41" xfId="0" applyFont="1" applyFill="1" applyBorder="1" applyAlignment="1" applyProtection="1">
      <alignment horizontal="left" vertical="top" wrapText="1"/>
      <protection locked="0"/>
    </xf>
    <xf numFmtId="0" fontId="6" fillId="9" borderId="5"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0" fontId="17" fillId="0" borderId="0" xfId="0" applyFont="1" applyAlignment="1" applyProtection="1">
      <alignment horizontal="right" vertical="center" wrapText="1"/>
      <protection locked="0"/>
    </xf>
    <xf numFmtId="0" fontId="17" fillId="0" borderId="1"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6" fillId="5" borderId="8"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5" fillId="0" borderId="2" xfId="0" applyFont="1" applyBorder="1" applyAlignment="1">
      <alignment horizontal="center" vertical="center" wrapText="1"/>
    </xf>
  </cellXfs>
  <cellStyles count="5">
    <cellStyle name="パーセント" xfId="3" builtinId="5"/>
    <cellStyle name="桁区切り" xfId="1" builtinId="6"/>
    <cellStyle name="標準" xfId="0" builtinId="0"/>
    <cellStyle name="標準 2" xfId="2" xr:uid="{00000000-0005-0000-0000-000003000000}"/>
    <cellStyle name="標準 3" xfId="4" xr:uid="{00000000-0005-0000-0000-000004000000}"/>
  </cellStyles>
  <dxfs count="222">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7"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7"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7"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7" formatCode="ggg&quot;元&quot;&quot;年&quot;m&quot;月&quot;d&quot;日&quot;"/>
    </dxf>
  </dxfs>
  <tableStyles count="0" defaultTableStyle="TableStyleMedium9" defaultPivotStyle="PivotStyleLight16"/>
  <colors>
    <mruColors>
      <color rgb="FFCDFFFF"/>
      <color rgb="FFEFFFFF"/>
      <color rgb="FFF5FFFF"/>
      <color rgb="FFFFFFCC"/>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fmlaLink="$AK$4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K$5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5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6</xdr:col>
          <xdr:colOff>104775</xdr:colOff>
          <xdr:row>48</xdr:row>
          <xdr:rowOff>85725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47</xdr:row>
          <xdr:rowOff>66675</xdr:rowOff>
        </xdr:from>
        <xdr:to>
          <xdr:col>16</xdr:col>
          <xdr:colOff>123825</xdr:colOff>
          <xdr:row>48</xdr:row>
          <xdr:rowOff>95250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6</xdr:col>
          <xdr:colOff>104775</xdr:colOff>
          <xdr:row>50</xdr:row>
          <xdr:rowOff>95250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49</xdr:row>
          <xdr:rowOff>76200</xdr:rowOff>
        </xdr:from>
        <xdr:to>
          <xdr:col>16</xdr:col>
          <xdr:colOff>104775</xdr:colOff>
          <xdr:row>50</xdr:row>
          <xdr:rowOff>95250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6</xdr:col>
          <xdr:colOff>104775</xdr:colOff>
          <xdr:row>53</xdr:row>
          <xdr:rowOff>85725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66675</xdr:rowOff>
        </xdr:from>
        <xdr:to>
          <xdr:col>16</xdr:col>
          <xdr:colOff>123825</xdr:colOff>
          <xdr:row>53</xdr:row>
          <xdr:rowOff>95250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66675</xdr:rowOff>
        </xdr:from>
        <xdr:to>
          <xdr:col>6</xdr:col>
          <xdr:colOff>104775</xdr:colOff>
          <xdr:row>55</xdr:row>
          <xdr:rowOff>95250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76200</xdr:rowOff>
        </xdr:from>
        <xdr:to>
          <xdr:col>16</xdr:col>
          <xdr:colOff>104775</xdr:colOff>
          <xdr:row>55</xdr:row>
          <xdr:rowOff>95250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66675</xdr:rowOff>
        </xdr:from>
        <xdr:to>
          <xdr:col>4</xdr:col>
          <xdr:colOff>104775</xdr:colOff>
          <xdr:row>58</xdr:row>
          <xdr:rowOff>95250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10</xdr:col>
          <xdr:colOff>104775</xdr:colOff>
          <xdr:row>58</xdr:row>
          <xdr:rowOff>95250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66675</xdr:rowOff>
        </xdr:from>
        <xdr:to>
          <xdr:col>19</xdr:col>
          <xdr:colOff>104775</xdr:colOff>
          <xdr:row>58</xdr:row>
          <xdr:rowOff>95250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66675</xdr:rowOff>
        </xdr:from>
        <xdr:to>
          <xdr:col>29</xdr:col>
          <xdr:colOff>104775</xdr:colOff>
          <xdr:row>58</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80594</xdr:colOff>
      <xdr:row>91</xdr:row>
      <xdr:rowOff>15263</xdr:rowOff>
    </xdr:from>
    <xdr:to>
      <xdr:col>35</xdr:col>
      <xdr:colOff>161190</xdr:colOff>
      <xdr:row>92</xdr:row>
      <xdr:rowOff>142264</xdr:rowOff>
    </xdr:to>
    <xdr:sp macro="" textlink="">
      <xdr:nvSpPr>
        <xdr:cNvPr id="18" name="大かっこ 17">
          <a:extLst>
            <a:ext uri="{FF2B5EF4-FFF2-40B4-BE49-F238E27FC236}">
              <a16:creationId xmlns:a16="http://schemas.microsoft.com/office/drawing/2014/main" id="{00000000-0008-0000-0700-000012000000}"/>
            </a:ext>
          </a:extLst>
        </xdr:cNvPr>
        <xdr:cNvSpPr/>
      </xdr:nvSpPr>
      <xdr:spPr>
        <a:xfrm>
          <a:off x="4476748" y="9386398"/>
          <a:ext cx="2095500" cy="28086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204258</xdr:colOff>
      <xdr:row>0</xdr:row>
      <xdr:rowOff>84666</xdr:rowOff>
    </xdr:from>
    <xdr:to>
      <xdr:col>4</xdr:col>
      <xdr:colOff>5429250</xdr:colOff>
      <xdr:row>1</xdr:row>
      <xdr:rowOff>201084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9845675" y="84666"/>
          <a:ext cx="5224992" cy="43391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78"/>
  <sheetViews>
    <sheetView view="pageBreakPreview" zoomScale="120" zoomScaleNormal="120" zoomScaleSheetLayoutView="120" workbookViewId="0">
      <selection activeCell="C52" sqref="C52:AJ52"/>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318" t="s">
        <v>0</v>
      </c>
      <c r="B1" s="318"/>
      <c r="C1" s="318"/>
      <c r="D1" s="318"/>
      <c r="E1" s="318"/>
      <c r="F1" s="318"/>
      <c r="G1" s="318"/>
      <c r="H1" s="318"/>
      <c r="I1" s="318"/>
      <c r="J1" s="9"/>
      <c r="K1" s="9"/>
      <c r="L1" s="9"/>
      <c r="M1" s="9"/>
      <c r="N1" s="9"/>
      <c r="O1" s="9"/>
      <c r="P1" s="9"/>
      <c r="Q1" s="9"/>
      <c r="R1" s="9"/>
      <c r="S1" s="9"/>
      <c r="T1" s="9"/>
      <c r="U1" s="9"/>
      <c r="V1" s="9"/>
      <c r="W1" s="9"/>
      <c r="X1" s="9"/>
      <c r="Y1" s="9"/>
      <c r="Z1" s="9"/>
      <c r="AA1" s="9"/>
      <c r="AB1" s="9"/>
      <c r="AC1" s="9"/>
      <c r="AD1" s="9"/>
      <c r="AE1" s="9"/>
      <c r="AF1" s="10" t="s">
        <v>1</v>
      </c>
      <c r="AG1" s="322"/>
      <c r="AH1" s="323"/>
      <c r="AI1" s="324"/>
      <c r="AJ1" s="9"/>
      <c r="AK1" s="9"/>
      <c r="AL1" s="9"/>
      <c r="AM1" s="1"/>
      <c r="AN1" s="125" t="str">
        <f>IF(AG1="","【入力】個票番号を入力してください","")</f>
        <v>【入力】個票番号を入力してください</v>
      </c>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Y1" s="2"/>
    </row>
    <row r="2" spans="1:79" ht="12"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
      <c r="BY2" s="2"/>
    </row>
    <row r="3" spans="1:79" ht="12" customHeight="1" x14ac:dyDescent="0.15">
      <c r="A3" s="9"/>
      <c r="B3" s="42"/>
      <c r="C3" s="42"/>
      <c r="D3" s="42"/>
      <c r="E3" s="373" t="s">
        <v>2</v>
      </c>
      <c r="F3" s="373"/>
      <c r="G3" s="373"/>
      <c r="H3" s="373"/>
      <c r="I3" s="373"/>
      <c r="J3" s="373"/>
      <c r="K3" s="373"/>
      <c r="L3" s="373"/>
      <c r="M3" s="372" t="s">
        <v>3</v>
      </c>
      <c r="N3" s="372"/>
      <c r="O3" s="372"/>
      <c r="P3" s="372"/>
      <c r="Q3" s="372"/>
      <c r="R3" s="372"/>
      <c r="S3" s="372"/>
      <c r="T3" s="372"/>
      <c r="U3" s="372"/>
      <c r="V3" s="372"/>
      <c r="W3" s="372"/>
      <c r="X3" s="372"/>
      <c r="Y3" s="372"/>
      <c r="Z3" s="372"/>
      <c r="AA3" s="372"/>
      <c r="AB3" s="351" t="s">
        <v>4</v>
      </c>
      <c r="AC3" s="351"/>
      <c r="AD3" s="351"/>
      <c r="AE3" s="351"/>
      <c r="AF3" s="351"/>
      <c r="AG3" s="351"/>
      <c r="AH3" s="9" t="s">
        <v>1</v>
      </c>
      <c r="AI3" s="9"/>
      <c r="AJ3" s="9"/>
      <c r="AK3" s="9" t="str">
        <f>IF(E3="（令和５年度当初）","R5当",IF(E3="（令和４年度第２次補正）","R4補",""))</f>
        <v>R5当</v>
      </c>
      <c r="AL3" s="11"/>
      <c r="AM3" s="1"/>
      <c r="AN3" s="125" t="str">
        <f>IF(OR(E3="(      　分）",AB3="(      　分）"),"【入力】予算区分、自治体区分をリストボックスから選択してください","")</f>
        <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Y3" s="2"/>
    </row>
    <row r="4" spans="1:79"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
      <c r="BY4" s="2"/>
    </row>
    <row r="5" spans="1:79" ht="15" customHeight="1" x14ac:dyDescent="0.15">
      <c r="A5" s="9"/>
      <c r="B5" s="9"/>
      <c r="C5" s="9"/>
      <c r="D5" s="9"/>
      <c r="E5" s="9"/>
      <c r="F5" s="9"/>
      <c r="G5" s="9"/>
      <c r="H5" s="9"/>
      <c r="I5" s="9"/>
      <c r="J5" s="9"/>
      <c r="K5" s="9"/>
      <c r="L5" s="9"/>
      <c r="M5" s="9"/>
      <c r="N5" s="370" t="s">
        <v>5</v>
      </c>
      <c r="O5" s="370"/>
      <c r="P5" s="370"/>
      <c r="Q5" s="370"/>
      <c r="R5" s="370"/>
      <c r="S5" s="370"/>
      <c r="T5" s="371" t="s">
        <v>6</v>
      </c>
      <c r="U5" s="371"/>
      <c r="V5" s="371"/>
      <c r="W5" s="371"/>
      <c r="X5" s="371"/>
      <c r="Y5" s="371"/>
      <c r="Z5" s="371"/>
      <c r="AA5" s="371"/>
      <c r="AB5" s="374" t="s">
        <v>7</v>
      </c>
      <c r="AC5" s="374"/>
      <c r="AD5" s="374"/>
      <c r="AE5" s="374"/>
      <c r="AF5" s="158"/>
      <c r="AG5" s="158"/>
      <c r="AH5" s="158"/>
      <c r="AI5" s="12" t="s">
        <v>8</v>
      </c>
      <c r="AJ5" s="9"/>
      <c r="AK5" s="9"/>
      <c r="AL5" s="9"/>
      <c r="AM5" s="1"/>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Y5" s="2"/>
    </row>
    <row r="6" spans="1:79" ht="15" customHeight="1" x14ac:dyDescent="0.15">
      <c r="N6" s="171" t="s">
        <v>9</v>
      </c>
      <c r="O6" s="171"/>
      <c r="P6" s="171"/>
      <c r="Q6" s="171"/>
      <c r="R6" s="171"/>
      <c r="S6" s="171"/>
      <c r="T6" s="172" t="s">
        <v>10</v>
      </c>
      <c r="U6" s="172"/>
      <c r="V6" s="172"/>
      <c r="W6" s="172"/>
      <c r="X6" s="172"/>
      <c r="Y6" s="172"/>
      <c r="Z6" s="172"/>
      <c r="AA6" s="172"/>
      <c r="AB6" s="172"/>
      <c r="AC6" s="172"/>
      <c r="AD6" s="172"/>
      <c r="AE6" s="172"/>
      <c r="AF6" s="172"/>
      <c r="AG6" s="172"/>
      <c r="AH6" s="172"/>
      <c r="AI6" s="172"/>
      <c r="AM6" s="1"/>
      <c r="AN6" s="125" t="str">
        <f>IF(AND(T5&lt;&gt;0,AF5&lt;&gt;0,T6&lt;&gt;0),"","【入力】自治体名、都道府県名、担当部局名を入力してください")</f>
        <v>【入力】自治体名、都道府県名、担当部局名を入力してください</v>
      </c>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Y6" s="2"/>
    </row>
    <row r="7" spans="1:79" ht="12" customHeight="1" thickBot="1" x14ac:dyDescent="0.2">
      <c r="AM7" s="1"/>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Y7" s="2"/>
    </row>
    <row r="8" spans="1:79" ht="12" customHeight="1" x14ac:dyDescent="0.15">
      <c r="A8" s="352" t="s">
        <v>11</v>
      </c>
      <c r="B8" s="353"/>
      <c r="C8" s="353"/>
      <c r="D8" s="353"/>
      <c r="E8" s="353"/>
      <c r="F8" s="353"/>
      <c r="G8" s="354"/>
      <c r="H8" s="358" t="s">
        <v>12</v>
      </c>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60"/>
      <c r="AM8" s="1"/>
      <c r="AN8" s="125" t="str">
        <f>IF(AND(H8&lt;&gt;"",H10&lt;&gt;"",H12&lt;&gt;"",AF15&lt;&gt;""),"","【選択】事業メニュー、区分、関連事業メニュー、新規／継続をリストボックスから選択してください")</f>
        <v/>
      </c>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
      <c r="BY8" s="13"/>
      <c r="BZ8" s="13"/>
    </row>
    <row r="9" spans="1:79" ht="12" customHeight="1" x14ac:dyDescent="0.15">
      <c r="A9" s="355"/>
      <c r="B9" s="356"/>
      <c r="C9" s="356"/>
      <c r="D9" s="356"/>
      <c r="E9" s="356"/>
      <c r="F9" s="356"/>
      <c r="G9" s="357"/>
      <c r="H9" s="361"/>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3"/>
      <c r="AM9" s="1"/>
      <c r="BX9" s="1"/>
    </row>
    <row r="10" spans="1:79" ht="12" customHeight="1" x14ac:dyDescent="0.15">
      <c r="A10" s="364" t="s">
        <v>13</v>
      </c>
      <c r="B10" s="365"/>
      <c r="C10" s="365"/>
      <c r="D10" s="365"/>
      <c r="E10" s="365"/>
      <c r="F10" s="365"/>
      <c r="G10" s="366"/>
      <c r="H10" s="367" t="s">
        <v>14</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9"/>
      <c r="AM10" s="1"/>
      <c r="BX10" s="1"/>
    </row>
    <row r="11" spans="1:79" ht="12" customHeight="1" x14ac:dyDescent="0.15">
      <c r="A11" s="355"/>
      <c r="B11" s="356"/>
      <c r="C11" s="356"/>
      <c r="D11" s="356"/>
      <c r="E11" s="356"/>
      <c r="F11" s="356"/>
      <c r="G11" s="357"/>
      <c r="H11" s="361"/>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3"/>
      <c r="AM11" s="1"/>
      <c r="BX11" s="13"/>
      <c r="BY11" s="13"/>
      <c r="BZ11" s="13"/>
      <c r="CA11" s="13"/>
    </row>
    <row r="12" spans="1:79" ht="12" customHeight="1" x14ac:dyDescent="0.15">
      <c r="A12" s="163" t="s">
        <v>15</v>
      </c>
      <c r="B12" s="164"/>
      <c r="C12" s="164"/>
      <c r="D12" s="164"/>
      <c r="E12" s="164"/>
      <c r="F12" s="164"/>
      <c r="G12" s="164"/>
      <c r="H12" s="325" t="s">
        <v>16</v>
      </c>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M12" s="1"/>
      <c r="BX12" s="13"/>
      <c r="BY12" s="13"/>
      <c r="BZ12" s="13"/>
      <c r="CA12" s="13"/>
    </row>
    <row r="13" spans="1:79" ht="12" customHeight="1" x14ac:dyDescent="0.15">
      <c r="A13" s="163"/>
      <c r="B13" s="164"/>
      <c r="C13" s="164"/>
      <c r="D13" s="164"/>
      <c r="E13" s="164"/>
      <c r="F13" s="164"/>
      <c r="G13" s="164"/>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M13" s="1"/>
      <c r="BX13" s="13"/>
      <c r="BY13" s="13"/>
      <c r="BZ13" s="13"/>
      <c r="CA13" s="13"/>
    </row>
    <row r="14" spans="1:79" ht="12" customHeight="1" x14ac:dyDescent="0.15">
      <c r="A14" s="163"/>
      <c r="B14" s="164"/>
      <c r="C14" s="164"/>
      <c r="D14" s="164"/>
      <c r="E14" s="164"/>
      <c r="F14" s="164"/>
      <c r="G14" s="164"/>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M14" s="1"/>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3"/>
      <c r="BY14" s="13"/>
      <c r="BZ14" s="13"/>
      <c r="CA14" s="13"/>
    </row>
    <row r="15" spans="1:79" ht="12" customHeight="1" x14ac:dyDescent="0.15">
      <c r="A15" s="163" t="s">
        <v>17</v>
      </c>
      <c r="B15" s="164"/>
      <c r="C15" s="164"/>
      <c r="D15" s="164"/>
      <c r="E15" s="164"/>
      <c r="F15" s="164"/>
      <c r="G15" s="164"/>
      <c r="H15" s="327" t="s">
        <v>18</v>
      </c>
      <c r="I15" s="328"/>
      <c r="J15" s="328"/>
      <c r="K15" s="328"/>
      <c r="L15" s="328"/>
      <c r="M15" s="328"/>
      <c r="N15" s="328"/>
      <c r="O15" s="328"/>
      <c r="P15" s="328"/>
      <c r="Q15" s="328"/>
      <c r="R15" s="328"/>
      <c r="S15" s="328"/>
      <c r="T15" s="328"/>
      <c r="U15" s="328"/>
      <c r="V15" s="328"/>
      <c r="W15" s="328"/>
      <c r="X15" s="328"/>
      <c r="Y15" s="328"/>
      <c r="Z15" s="328"/>
      <c r="AA15" s="328"/>
      <c r="AB15" s="333" t="s">
        <v>19</v>
      </c>
      <c r="AC15" s="334"/>
      <c r="AD15" s="334"/>
      <c r="AE15" s="335"/>
      <c r="AF15" s="342" t="s">
        <v>20</v>
      </c>
      <c r="AG15" s="343"/>
      <c r="AH15" s="343"/>
      <c r="AI15" s="343"/>
      <c r="AJ15" s="344"/>
      <c r="AM15" s="1"/>
      <c r="AN15" s="125" t="str">
        <f>IF(S18="","【入力】実施期間を入力してください。※始期は「交付決定日」","")</f>
        <v/>
      </c>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3"/>
      <c r="BY15" s="13"/>
      <c r="BZ15" s="13"/>
      <c r="CA15" s="13"/>
    </row>
    <row r="16" spans="1:79" ht="12" customHeight="1" x14ac:dyDescent="0.15">
      <c r="A16" s="163"/>
      <c r="B16" s="164"/>
      <c r="C16" s="164"/>
      <c r="D16" s="164"/>
      <c r="E16" s="164"/>
      <c r="F16" s="164"/>
      <c r="G16" s="164"/>
      <c r="H16" s="329"/>
      <c r="I16" s="330"/>
      <c r="J16" s="330"/>
      <c r="K16" s="330"/>
      <c r="L16" s="330"/>
      <c r="M16" s="330"/>
      <c r="N16" s="330"/>
      <c r="O16" s="330"/>
      <c r="P16" s="330"/>
      <c r="Q16" s="330"/>
      <c r="R16" s="330"/>
      <c r="S16" s="330"/>
      <c r="T16" s="330"/>
      <c r="U16" s="330"/>
      <c r="V16" s="330"/>
      <c r="W16" s="330"/>
      <c r="X16" s="330"/>
      <c r="Y16" s="330"/>
      <c r="Z16" s="330"/>
      <c r="AA16" s="330"/>
      <c r="AB16" s="336"/>
      <c r="AC16" s="337"/>
      <c r="AD16" s="337"/>
      <c r="AE16" s="338"/>
      <c r="AF16" s="345"/>
      <c r="AG16" s="346"/>
      <c r="AH16" s="346"/>
      <c r="AI16" s="346"/>
      <c r="AJ16" s="347"/>
      <c r="AM16" s="1"/>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3"/>
      <c r="BY16" s="13"/>
      <c r="BZ16" s="13"/>
      <c r="CA16" s="13"/>
    </row>
    <row r="17" spans="1:79" ht="12" customHeight="1" x14ac:dyDescent="0.15">
      <c r="A17" s="163"/>
      <c r="B17" s="164"/>
      <c r="C17" s="164"/>
      <c r="D17" s="164"/>
      <c r="E17" s="164"/>
      <c r="F17" s="164"/>
      <c r="G17" s="164"/>
      <c r="H17" s="331"/>
      <c r="I17" s="332"/>
      <c r="J17" s="332"/>
      <c r="K17" s="332"/>
      <c r="L17" s="332"/>
      <c r="M17" s="332"/>
      <c r="N17" s="332"/>
      <c r="O17" s="332"/>
      <c r="P17" s="332"/>
      <c r="Q17" s="332"/>
      <c r="R17" s="332"/>
      <c r="S17" s="332"/>
      <c r="T17" s="332"/>
      <c r="U17" s="332"/>
      <c r="V17" s="332"/>
      <c r="W17" s="332"/>
      <c r="X17" s="332"/>
      <c r="Y17" s="332"/>
      <c r="Z17" s="332"/>
      <c r="AA17" s="332"/>
      <c r="AB17" s="339"/>
      <c r="AC17" s="340"/>
      <c r="AD17" s="340"/>
      <c r="AE17" s="341"/>
      <c r="AF17" s="348"/>
      <c r="AG17" s="349"/>
      <c r="AH17" s="349"/>
      <c r="AI17" s="349"/>
      <c r="AJ17" s="350"/>
      <c r="AM17" s="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13"/>
      <c r="BY17" s="13"/>
      <c r="BZ17" s="13"/>
      <c r="CA17" s="13"/>
    </row>
    <row r="18" spans="1:79" ht="12" customHeight="1" x14ac:dyDescent="0.15">
      <c r="A18" s="173" t="s">
        <v>21</v>
      </c>
      <c r="B18" s="174"/>
      <c r="C18" s="174"/>
      <c r="D18" s="174"/>
      <c r="E18" s="174"/>
      <c r="F18" s="174"/>
      <c r="G18" s="174"/>
      <c r="H18" s="175" t="s">
        <v>22</v>
      </c>
      <c r="I18" s="176"/>
      <c r="J18" s="176"/>
      <c r="K18" s="176"/>
      <c r="L18" s="176"/>
      <c r="M18" s="176"/>
      <c r="N18" s="176"/>
      <c r="O18" s="176"/>
      <c r="P18" s="176"/>
      <c r="Q18" s="179" t="s">
        <v>23</v>
      </c>
      <c r="R18" s="179"/>
      <c r="S18" s="181">
        <v>45382</v>
      </c>
      <c r="T18" s="181"/>
      <c r="U18" s="181"/>
      <c r="V18" s="181"/>
      <c r="W18" s="181"/>
      <c r="X18" s="181"/>
      <c r="Y18" s="181"/>
      <c r="Z18" s="181"/>
      <c r="AA18" s="181"/>
      <c r="AB18" s="183" t="s">
        <v>24</v>
      </c>
      <c r="AC18" s="184"/>
      <c r="AD18" s="184"/>
      <c r="AE18" s="185"/>
      <c r="AF18" s="189" t="s">
        <v>25</v>
      </c>
      <c r="AG18" s="189"/>
      <c r="AH18" s="189"/>
      <c r="AI18" s="159" t="s">
        <v>26</v>
      </c>
      <c r="AJ18" s="160"/>
      <c r="AM18" s="1"/>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3"/>
      <c r="BY18" s="13"/>
      <c r="BZ18" s="13"/>
      <c r="CA18" s="13"/>
    </row>
    <row r="19" spans="1:79" ht="12" customHeight="1" x14ac:dyDescent="0.15">
      <c r="A19" s="173"/>
      <c r="B19" s="174"/>
      <c r="C19" s="174"/>
      <c r="D19" s="174"/>
      <c r="E19" s="174"/>
      <c r="F19" s="174"/>
      <c r="G19" s="174"/>
      <c r="H19" s="177"/>
      <c r="I19" s="178"/>
      <c r="J19" s="178"/>
      <c r="K19" s="178"/>
      <c r="L19" s="178"/>
      <c r="M19" s="178"/>
      <c r="N19" s="178"/>
      <c r="O19" s="178"/>
      <c r="P19" s="178"/>
      <c r="Q19" s="180"/>
      <c r="R19" s="180"/>
      <c r="S19" s="182"/>
      <c r="T19" s="182"/>
      <c r="U19" s="182"/>
      <c r="V19" s="182"/>
      <c r="W19" s="182"/>
      <c r="X19" s="182"/>
      <c r="Y19" s="182"/>
      <c r="Z19" s="182"/>
      <c r="AA19" s="182"/>
      <c r="AB19" s="186"/>
      <c r="AC19" s="187"/>
      <c r="AD19" s="187"/>
      <c r="AE19" s="188"/>
      <c r="AF19" s="190"/>
      <c r="AG19" s="190"/>
      <c r="AH19" s="190"/>
      <c r="AI19" s="161"/>
      <c r="AJ19" s="162"/>
      <c r="AK19" s="14"/>
      <c r="AL19" s="14"/>
      <c r="AM19" s="1"/>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3"/>
      <c r="BY19" s="13"/>
      <c r="BZ19" s="13"/>
      <c r="CA19" s="13"/>
    </row>
    <row r="20" spans="1:79" ht="12" customHeight="1" x14ac:dyDescent="0.15">
      <c r="A20" s="191" t="s">
        <v>27</v>
      </c>
      <c r="B20" s="174"/>
      <c r="C20" s="174"/>
      <c r="D20" s="174"/>
      <c r="E20" s="174"/>
      <c r="F20" s="174"/>
      <c r="G20" s="174"/>
      <c r="H20" s="192" t="s">
        <v>28</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6" t="s">
        <v>29</v>
      </c>
      <c r="AJ20" s="197"/>
      <c r="AK20" s="15"/>
      <c r="AL20" s="15"/>
      <c r="AM20" s="1"/>
      <c r="AN20" s="125" t="str">
        <f>IF(H20="","【入力】対象経費支出予定額を入力してください。","")</f>
        <v/>
      </c>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3"/>
      <c r="BY20" s="13"/>
      <c r="BZ20" s="13"/>
      <c r="CA20" s="13"/>
    </row>
    <row r="21" spans="1:79" ht="12" customHeight="1" x14ac:dyDescent="0.15">
      <c r="A21" s="173"/>
      <c r="B21" s="174"/>
      <c r="C21" s="174"/>
      <c r="D21" s="174"/>
      <c r="E21" s="174"/>
      <c r="F21" s="174"/>
      <c r="G21" s="174"/>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8"/>
      <c r="AJ21" s="199"/>
      <c r="AM21" s="1"/>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3"/>
      <c r="BY21" s="13"/>
      <c r="BZ21" s="13"/>
      <c r="CA21" s="13"/>
    </row>
    <row r="22" spans="1:79" s="9" customFormat="1" ht="12" customHeight="1" x14ac:dyDescent="0.15">
      <c r="A22" s="165" t="s">
        <v>30</v>
      </c>
      <c r="B22" s="166"/>
      <c r="C22" s="166"/>
      <c r="D22" s="166"/>
      <c r="E22" s="166"/>
      <c r="F22" s="166"/>
      <c r="G22" s="166"/>
      <c r="H22" s="116" t="s">
        <v>31</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8"/>
      <c r="AN22" s="113" t="s">
        <v>32</v>
      </c>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5"/>
    </row>
    <row r="23" spans="1:79" s="9" customFormat="1" ht="12" customHeight="1" x14ac:dyDescent="0.15">
      <c r="A23" s="167"/>
      <c r="B23" s="168"/>
      <c r="C23" s="168"/>
      <c r="D23" s="168"/>
      <c r="E23" s="168"/>
      <c r="F23" s="168"/>
      <c r="G23" s="168"/>
      <c r="H23" s="126" t="s">
        <v>33</v>
      </c>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8"/>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79" s="9" customFormat="1" ht="12" customHeight="1" x14ac:dyDescent="0.15">
      <c r="A24" s="167"/>
      <c r="B24" s="168"/>
      <c r="C24" s="168"/>
      <c r="D24" s="168"/>
      <c r="E24" s="168"/>
      <c r="F24" s="168"/>
      <c r="G24" s="168"/>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8"/>
    </row>
    <row r="25" spans="1:79" s="9" customFormat="1" ht="12" customHeight="1" x14ac:dyDescent="0.15">
      <c r="A25" s="167"/>
      <c r="B25" s="168"/>
      <c r="C25" s="168"/>
      <c r="D25" s="168"/>
      <c r="E25" s="168"/>
      <c r="F25" s="168"/>
      <c r="G25" s="16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8"/>
    </row>
    <row r="26" spans="1:79" s="9" customFormat="1" x14ac:dyDescent="0.15">
      <c r="A26" s="167"/>
      <c r="B26" s="168"/>
      <c r="C26" s="168"/>
      <c r="D26" s="168"/>
      <c r="E26" s="168"/>
      <c r="F26" s="168"/>
      <c r="G26" s="168"/>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row>
    <row r="27" spans="1:79" s="9" customFormat="1" x14ac:dyDescent="0.15">
      <c r="A27" s="167"/>
      <c r="B27" s="168"/>
      <c r="C27" s="168"/>
      <c r="D27" s="168"/>
      <c r="E27" s="168"/>
      <c r="F27" s="168"/>
      <c r="G27" s="168"/>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8"/>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79" s="9" customFormat="1" x14ac:dyDescent="0.15">
      <c r="A28" s="167"/>
      <c r="B28" s="168"/>
      <c r="C28" s="168"/>
      <c r="D28" s="168"/>
      <c r="E28" s="168"/>
      <c r="F28" s="168"/>
      <c r="G28" s="168"/>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79" s="9" customFormat="1" ht="12" customHeight="1" x14ac:dyDescent="0.15">
      <c r="A29" s="167"/>
      <c r="B29" s="168"/>
      <c r="C29" s="168"/>
      <c r="D29" s="168"/>
      <c r="E29" s="168"/>
      <c r="F29" s="168"/>
      <c r="G29" s="168"/>
      <c r="H29" s="126"/>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8"/>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79" s="9" customFormat="1" ht="12" customHeight="1" x14ac:dyDescent="0.15">
      <c r="A30" s="167"/>
      <c r="B30" s="168"/>
      <c r="C30" s="168"/>
      <c r="D30" s="168"/>
      <c r="E30" s="168"/>
      <c r="F30" s="168"/>
      <c r="G30" s="168"/>
      <c r="H30" s="126"/>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79" s="9" customFormat="1" ht="12" customHeight="1" x14ac:dyDescent="0.15">
      <c r="A31" s="167"/>
      <c r="B31" s="168"/>
      <c r="C31" s="168"/>
      <c r="D31" s="168"/>
      <c r="E31" s="168"/>
      <c r="F31" s="168"/>
      <c r="G31" s="168"/>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8"/>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79" s="9" customFormat="1" ht="12" customHeight="1" x14ac:dyDescent="0.15">
      <c r="A32" s="167"/>
      <c r="B32" s="168"/>
      <c r="C32" s="168"/>
      <c r="D32" s="168"/>
      <c r="E32" s="168"/>
      <c r="F32" s="168"/>
      <c r="G32" s="168"/>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8"/>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row>
    <row r="33" spans="1:75" s="9" customFormat="1" ht="21" customHeight="1" x14ac:dyDescent="0.15">
      <c r="A33" s="167"/>
      <c r="B33" s="168"/>
      <c r="C33" s="168"/>
      <c r="D33" s="168"/>
      <c r="E33" s="168"/>
      <c r="F33" s="168"/>
      <c r="G33" s="168"/>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75" s="9" customFormat="1" ht="12" customHeight="1" x14ac:dyDescent="0.15">
      <c r="A34" s="167"/>
      <c r="B34" s="168"/>
      <c r="C34" s="168"/>
      <c r="D34" s="168"/>
      <c r="E34" s="168"/>
      <c r="F34" s="168"/>
      <c r="G34" s="168"/>
      <c r="H34" s="116" t="s">
        <v>34</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75" s="9" customFormat="1" ht="12" customHeight="1" x14ac:dyDescent="0.15">
      <c r="A35" s="167"/>
      <c r="B35" s="168"/>
      <c r="C35" s="168"/>
      <c r="D35" s="168"/>
      <c r="E35" s="168"/>
      <c r="F35" s="168"/>
      <c r="G35" s="168"/>
      <c r="H35" s="119"/>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75" s="9" customFormat="1" ht="12" customHeight="1" x14ac:dyDescent="0.15">
      <c r="A36" s="167"/>
      <c r="B36" s="168"/>
      <c r="C36" s="168"/>
      <c r="D36" s="168"/>
      <c r="E36" s="168"/>
      <c r="F36" s="168"/>
      <c r="G36" s="168"/>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75" s="9" customFormat="1" x14ac:dyDescent="0.15">
      <c r="A37" s="167"/>
      <c r="B37" s="168"/>
      <c r="C37" s="168"/>
      <c r="D37" s="168"/>
      <c r="E37" s="168"/>
      <c r="F37" s="168"/>
      <c r="G37" s="168"/>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1"/>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row>
    <row r="38" spans="1:75" s="9" customFormat="1" x14ac:dyDescent="0.15">
      <c r="A38" s="167"/>
      <c r="B38" s="168"/>
      <c r="C38" s="168"/>
      <c r="D38" s="168"/>
      <c r="E38" s="168"/>
      <c r="F38" s="168"/>
      <c r="G38" s="168"/>
      <c r="H38" s="119"/>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1"/>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row>
    <row r="39" spans="1:75" s="9" customFormat="1" x14ac:dyDescent="0.15">
      <c r="A39" s="167"/>
      <c r="B39" s="168"/>
      <c r="C39" s="168"/>
      <c r="D39" s="168"/>
      <c r="E39" s="168"/>
      <c r="F39" s="168"/>
      <c r="G39" s="168"/>
      <c r="H39" s="119"/>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1"/>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75" s="9" customFormat="1" x14ac:dyDescent="0.15">
      <c r="A40" s="167"/>
      <c r="B40" s="168"/>
      <c r="C40" s="168"/>
      <c r="D40" s="168"/>
      <c r="E40" s="168"/>
      <c r="F40" s="168"/>
      <c r="G40" s="168"/>
      <c r="H40" s="1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row>
    <row r="41" spans="1:75" s="9" customFormat="1" ht="12" customHeight="1" x14ac:dyDescent="0.15">
      <c r="A41" s="167"/>
      <c r="B41" s="168"/>
      <c r="C41" s="168"/>
      <c r="D41" s="168"/>
      <c r="E41" s="168"/>
      <c r="F41" s="168"/>
      <c r="G41" s="168"/>
      <c r="H41" s="116" t="s">
        <v>35</v>
      </c>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8"/>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75" s="9" customFormat="1" ht="12" customHeight="1" x14ac:dyDescent="0.15">
      <c r="A42" s="167"/>
      <c r="B42" s="168"/>
      <c r="C42" s="168"/>
      <c r="D42" s="168"/>
      <c r="E42" s="168"/>
      <c r="F42" s="168"/>
      <c r="G42" s="168"/>
      <c r="H42" s="119"/>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1"/>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75" s="9" customFormat="1" ht="12" customHeight="1" x14ac:dyDescent="0.15">
      <c r="A43" s="167"/>
      <c r="B43" s="168"/>
      <c r="C43" s="168"/>
      <c r="D43" s="168"/>
      <c r="E43" s="168"/>
      <c r="F43" s="168"/>
      <c r="G43" s="168"/>
      <c r="H43" s="119"/>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1"/>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75" s="9" customFormat="1" ht="12" customHeight="1" x14ac:dyDescent="0.15">
      <c r="A44" s="167"/>
      <c r="B44" s="168"/>
      <c r="C44" s="168"/>
      <c r="D44" s="168"/>
      <c r="E44" s="168"/>
      <c r="F44" s="168"/>
      <c r="G44" s="168"/>
      <c r="H44" s="119"/>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1"/>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75" s="9" customFormat="1" ht="12" customHeight="1" x14ac:dyDescent="0.15">
      <c r="A45" s="169"/>
      <c r="B45" s="170"/>
      <c r="C45" s="170"/>
      <c r="D45" s="170"/>
      <c r="E45" s="170"/>
      <c r="F45" s="170"/>
      <c r="G45" s="170"/>
      <c r="H45" s="122"/>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4"/>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75" ht="12" customHeight="1" x14ac:dyDescent="0.15">
      <c r="A46" s="314" t="s">
        <v>36</v>
      </c>
      <c r="B46" s="315"/>
      <c r="C46" s="132" t="s">
        <v>37</v>
      </c>
      <c r="D46" s="134"/>
      <c r="E46" s="132" t="s">
        <v>38</v>
      </c>
      <c r="F46" s="133"/>
      <c r="G46" s="133"/>
      <c r="H46" s="133"/>
      <c r="I46" s="134"/>
      <c r="J46" s="132" t="s">
        <v>39</v>
      </c>
      <c r="K46" s="133"/>
      <c r="L46" s="133"/>
      <c r="M46" s="133"/>
      <c r="N46" s="133"/>
      <c r="O46" s="133"/>
      <c r="P46" s="133"/>
      <c r="Q46" s="133"/>
      <c r="R46" s="133"/>
      <c r="S46" s="133"/>
      <c r="T46" s="133"/>
      <c r="U46" s="133"/>
      <c r="V46" s="133"/>
      <c r="W46" s="133"/>
      <c r="X46" s="133"/>
      <c r="Y46" s="133"/>
      <c r="Z46" s="133"/>
      <c r="AA46" s="133"/>
      <c r="AB46" s="133"/>
      <c r="AC46" s="133"/>
      <c r="AD46" s="133"/>
      <c r="AE46" s="133"/>
      <c r="AF46" s="134"/>
      <c r="AG46" s="202" t="s">
        <v>40</v>
      </c>
      <c r="AH46" s="203"/>
      <c r="AI46" s="133" t="s">
        <v>41</v>
      </c>
      <c r="AJ46" s="20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316"/>
      <c r="B47" s="317"/>
      <c r="C47" s="135"/>
      <c r="D47" s="137"/>
      <c r="E47" s="135"/>
      <c r="F47" s="136"/>
      <c r="G47" s="136"/>
      <c r="H47" s="136"/>
      <c r="I47" s="137"/>
      <c r="J47" s="135"/>
      <c r="K47" s="136"/>
      <c r="L47" s="136"/>
      <c r="M47" s="136"/>
      <c r="N47" s="136"/>
      <c r="O47" s="136"/>
      <c r="P47" s="136"/>
      <c r="Q47" s="136"/>
      <c r="R47" s="136"/>
      <c r="S47" s="136"/>
      <c r="T47" s="136"/>
      <c r="U47" s="136"/>
      <c r="V47" s="136"/>
      <c r="W47" s="136"/>
      <c r="X47" s="136"/>
      <c r="Y47" s="136"/>
      <c r="Z47" s="136"/>
      <c r="AA47" s="136"/>
      <c r="AB47" s="136"/>
      <c r="AC47" s="136"/>
      <c r="AD47" s="136"/>
      <c r="AE47" s="136"/>
      <c r="AF47" s="137"/>
      <c r="AG47" s="204"/>
      <c r="AH47" s="205"/>
      <c r="AI47" s="136"/>
      <c r="AJ47" s="20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316"/>
      <c r="B48" s="317"/>
      <c r="C48" s="132">
        <v>1</v>
      </c>
      <c r="D48" s="134"/>
      <c r="E48" s="149"/>
      <c r="F48" s="150"/>
      <c r="G48" s="150"/>
      <c r="H48" s="150"/>
      <c r="I48" s="151"/>
      <c r="J48" s="104"/>
      <c r="K48" s="105"/>
      <c r="L48" s="105"/>
      <c r="M48" s="105"/>
      <c r="N48" s="105"/>
      <c r="O48" s="105"/>
      <c r="P48" s="105"/>
      <c r="Q48" s="105"/>
      <c r="R48" s="105"/>
      <c r="S48" s="105"/>
      <c r="T48" s="105"/>
      <c r="U48" s="105"/>
      <c r="V48" s="105"/>
      <c r="W48" s="105"/>
      <c r="X48" s="105"/>
      <c r="Y48" s="105"/>
      <c r="Z48" s="105"/>
      <c r="AA48" s="105"/>
      <c r="AB48" s="105"/>
      <c r="AC48" s="105"/>
      <c r="AD48" s="105"/>
      <c r="AE48" s="105"/>
      <c r="AF48" s="106"/>
      <c r="AG48" s="138"/>
      <c r="AH48" s="144"/>
      <c r="AI48" s="138"/>
      <c r="AJ48" s="139"/>
      <c r="AN48" s="113" t="s">
        <v>32</v>
      </c>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5"/>
    </row>
    <row r="49" spans="1:75" ht="12" customHeight="1" x14ac:dyDescent="0.15">
      <c r="A49" s="316"/>
      <c r="B49" s="317"/>
      <c r="C49" s="147"/>
      <c r="D49" s="148"/>
      <c r="E49" s="152"/>
      <c r="F49" s="153"/>
      <c r="G49" s="153"/>
      <c r="H49" s="153"/>
      <c r="I49" s="154"/>
      <c r="J49" s="107"/>
      <c r="K49" s="108"/>
      <c r="L49" s="108"/>
      <c r="M49" s="108"/>
      <c r="N49" s="108"/>
      <c r="O49" s="108"/>
      <c r="P49" s="108"/>
      <c r="Q49" s="108"/>
      <c r="R49" s="108"/>
      <c r="S49" s="108"/>
      <c r="T49" s="108"/>
      <c r="U49" s="108"/>
      <c r="V49" s="108"/>
      <c r="W49" s="108"/>
      <c r="X49" s="108"/>
      <c r="Y49" s="108"/>
      <c r="Z49" s="108"/>
      <c r="AA49" s="108"/>
      <c r="AB49" s="108"/>
      <c r="AC49" s="108"/>
      <c r="AD49" s="108"/>
      <c r="AE49" s="108"/>
      <c r="AF49" s="109"/>
      <c r="AG49" s="140"/>
      <c r="AH49" s="145"/>
      <c r="AI49" s="140"/>
      <c r="AJ49" s="14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row>
    <row r="50" spans="1:75" ht="12" customHeight="1" x14ac:dyDescent="0.15">
      <c r="A50" s="316"/>
      <c r="B50" s="317"/>
      <c r="C50" s="147"/>
      <c r="D50" s="148"/>
      <c r="E50" s="152"/>
      <c r="F50" s="153"/>
      <c r="G50" s="153"/>
      <c r="H50" s="153"/>
      <c r="I50" s="154"/>
      <c r="J50" s="107"/>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140"/>
      <c r="AH50" s="145"/>
      <c r="AI50" s="140"/>
      <c r="AJ50" s="141"/>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row>
    <row r="51" spans="1:75" ht="12" customHeight="1" x14ac:dyDescent="0.15">
      <c r="A51" s="316"/>
      <c r="B51" s="317"/>
      <c r="C51" s="147"/>
      <c r="D51" s="148"/>
      <c r="E51" s="152"/>
      <c r="F51" s="153"/>
      <c r="G51" s="153"/>
      <c r="H51" s="153"/>
      <c r="I51" s="154"/>
      <c r="J51" s="107"/>
      <c r="K51" s="108"/>
      <c r="L51" s="108"/>
      <c r="M51" s="108"/>
      <c r="N51" s="108"/>
      <c r="O51" s="108"/>
      <c r="P51" s="108"/>
      <c r="Q51" s="108"/>
      <c r="R51" s="108"/>
      <c r="S51" s="108"/>
      <c r="T51" s="108"/>
      <c r="U51" s="108"/>
      <c r="V51" s="108"/>
      <c r="W51" s="108"/>
      <c r="X51" s="108"/>
      <c r="Y51" s="108"/>
      <c r="Z51" s="108"/>
      <c r="AA51" s="108"/>
      <c r="AB51" s="108"/>
      <c r="AC51" s="108"/>
      <c r="AD51" s="108"/>
      <c r="AE51" s="108"/>
      <c r="AF51" s="109"/>
      <c r="AG51" s="140"/>
      <c r="AH51" s="145"/>
      <c r="AI51" s="140"/>
      <c r="AJ51" s="141"/>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5" ht="12" customHeight="1" x14ac:dyDescent="0.15">
      <c r="A52" s="316"/>
      <c r="B52" s="317"/>
      <c r="C52" s="135"/>
      <c r="D52" s="137"/>
      <c r="E52" s="155"/>
      <c r="F52" s="156"/>
      <c r="G52" s="156"/>
      <c r="H52" s="156"/>
      <c r="I52" s="157"/>
      <c r="J52" s="110"/>
      <c r="K52" s="111"/>
      <c r="L52" s="111"/>
      <c r="M52" s="111"/>
      <c r="N52" s="111"/>
      <c r="O52" s="111"/>
      <c r="P52" s="111"/>
      <c r="Q52" s="111"/>
      <c r="R52" s="111"/>
      <c r="S52" s="111"/>
      <c r="T52" s="111"/>
      <c r="U52" s="111"/>
      <c r="V52" s="111"/>
      <c r="W52" s="111"/>
      <c r="X52" s="111"/>
      <c r="Y52" s="111"/>
      <c r="Z52" s="111"/>
      <c r="AA52" s="111"/>
      <c r="AB52" s="111"/>
      <c r="AC52" s="111"/>
      <c r="AD52" s="111"/>
      <c r="AE52" s="111"/>
      <c r="AF52" s="112"/>
      <c r="AG52" s="142"/>
      <c r="AH52" s="146"/>
      <c r="AI52" s="142"/>
      <c r="AJ52" s="143"/>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row>
    <row r="53" spans="1:75" ht="12" customHeight="1" x14ac:dyDescent="0.15">
      <c r="A53" s="316"/>
      <c r="B53" s="317"/>
      <c r="C53" s="132">
        <v>2</v>
      </c>
      <c r="D53" s="134"/>
      <c r="E53" s="149"/>
      <c r="F53" s="150"/>
      <c r="G53" s="150"/>
      <c r="H53" s="150"/>
      <c r="I53" s="151"/>
      <c r="J53" s="104"/>
      <c r="K53" s="105"/>
      <c r="L53" s="105"/>
      <c r="M53" s="105"/>
      <c r="N53" s="105"/>
      <c r="O53" s="105"/>
      <c r="P53" s="105"/>
      <c r="Q53" s="105"/>
      <c r="R53" s="105"/>
      <c r="S53" s="105"/>
      <c r="T53" s="105"/>
      <c r="U53" s="105"/>
      <c r="V53" s="105"/>
      <c r="W53" s="105"/>
      <c r="X53" s="105"/>
      <c r="Y53" s="105"/>
      <c r="Z53" s="105"/>
      <c r="AA53" s="105"/>
      <c r="AB53" s="105"/>
      <c r="AC53" s="105"/>
      <c r="AD53" s="105"/>
      <c r="AE53" s="105"/>
      <c r="AF53" s="106"/>
      <c r="AG53" s="138"/>
      <c r="AH53" s="144"/>
      <c r="AI53" s="138"/>
      <c r="AJ53" s="139"/>
    </row>
    <row r="54" spans="1:75" ht="12" customHeight="1" x14ac:dyDescent="0.15">
      <c r="A54" s="316"/>
      <c r="B54" s="317"/>
      <c r="C54" s="147"/>
      <c r="D54" s="148"/>
      <c r="E54" s="152"/>
      <c r="F54" s="153"/>
      <c r="G54" s="153"/>
      <c r="H54" s="153"/>
      <c r="I54" s="154"/>
      <c r="J54" s="107"/>
      <c r="K54" s="108"/>
      <c r="L54" s="108"/>
      <c r="M54" s="108"/>
      <c r="N54" s="108"/>
      <c r="O54" s="108"/>
      <c r="P54" s="108"/>
      <c r="Q54" s="108"/>
      <c r="R54" s="108"/>
      <c r="S54" s="108"/>
      <c r="T54" s="108"/>
      <c r="U54" s="108"/>
      <c r="V54" s="108"/>
      <c r="W54" s="108"/>
      <c r="X54" s="108"/>
      <c r="Y54" s="108"/>
      <c r="Z54" s="108"/>
      <c r="AA54" s="108"/>
      <c r="AB54" s="108"/>
      <c r="AC54" s="108"/>
      <c r="AD54" s="108"/>
      <c r="AE54" s="108"/>
      <c r="AF54" s="109"/>
      <c r="AG54" s="140"/>
      <c r="AH54" s="145"/>
      <c r="AI54" s="140"/>
      <c r="AJ54" s="141"/>
    </row>
    <row r="55" spans="1:75" ht="12" customHeight="1" x14ac:dyDescent="0.15">
      <c r="A55" s="316"/>
      <c r="B55" s="317"/>
      <c r="C55" s="147"/>
      <c r="D55" s="148"/>
      <c r="E55" s="152"/>
      <c r="F55" s="153"/>
      <c r="G55" s="153"/>
      <c r="H55" s="153"/>
      <c r="I55" s="154"/>
      <c r="J55" s="107"/>
      <c r="K55" s="108"/>
      <c r="L55" s="108"/>
      <c r="M55" s="108"/>
      <c r="N55" s="108"/>
      <c r="O55" s="108"/>
      <c r="P55" s="108"/>
      <c r="Q55" s="108"/>
      <c r="R55" s="108"/>
      <c r="S55" s="108"/>
      <c r="T55" s="108"/>
      <c r="U55" s="108"/>
      <c r="V55" s="108"/>
      <c r="W55" s="108"/>
      <c r="X55" s="108"/>
      <c r="Y55" s="108"/>
      <c r="Z55" s="108"/>
      <c r="AA55" s="108"/>
      <c r="AB55" s="108"/>
      <c r="AC55" s="108"/>
      <c r="AD55" s="108"/>
      <c r="AE55" s="108"/>
      <c r="AF55" s="109"/>
      <c r="AG55" s="140"/>
      <c r="AH55" s="145"/>
      <c r="AI55" s="140"/>
      <c r="AJ55" s="141"/>
    </row>
    <row r="56" spans="1:75" ht="12" customHeight="1" x14ac:dyDescent="0.15">
      <c r="A56" s="316"/>
      <c r="B56" s="317"/>
      <c r="C56" s="147"/>
      <c r="D56" s="148"/>
      <c r="E56" s="152"/>
      <c r="F56" s="153"/>
      <c r="G56" s="153"/>
      <c r="H56" s="153"/>
      <c r="I56" s="154"/>
      <c r="J56" s="107"/>
      <c r="K56" s="108"/>
      <c r="L56" s="108"/>
      <c r="M56" s="108"/>
      <c r="N56" s="108"/>
      <c r="O56" s="108"/>
      <c r="P56" s="108"/>
      <c r="Q56" s="108"/>
      <c r="R56" s="108"/>
      <c r="S56" s="108"/>
      <c r="T56" s="108"/>
      <c r="U56" s="108"/>
      <c r="V56" s="108"/>
      <c r="W56" s="108"/>
      <c r="X56" s="108"/>
      <c r="Y56" s="108"/>
      <c r="Z56" s="108"/>
      <c r="AA56" s="108"/>
      <c r="AB56" s="108"/>
      <c r="AC56" s="108"/>
      <c r="AD56" s="108"/>
      <c r="AE56" s="108"/>
      <c r="AF56" s="109"/>
      <c r="AG56" s="140"/>
      <c r="AH56" s="145"/>
      <c r="AI56" s="140"/>
      <c r="AJ56" s="141"/>
    </row>
    <row r="57" spans="1:75" ht="12" customHeight="1" x14ac:dyDescent="0.15">
      <c r="A57" s="316"/>
      <c r="B57" s="317"/>
      <c r="C57" s="135"/>
      <c r="D57" s="137"/>
      <c r="E57" s="155"/>
      <c r="F57" s="156"/>
      <c r="G57" s="156"/>
      <c r="H57" s="156"/>
      <c r="I57" s="157"/>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2"/>
      <c r="AG57" s="142"/>
      <c r="AH57" s="146"/>
      <c r="AI57" s="142"/>
      <c r="AJ57" s="143"/>
    </row>
    <row r="58" spans="1:75" ht="12" customHeight="1" x14ac:dyDescent="0.15">
      <c r="A58" s="316"/>
      <c r="B58" s="317"/>
      <c r="C58" s="132">
        <v>3</v>
      </c>
      <c r="D58" s="134"/>
      <c r="E58" s="149"/>
      <c r="F58" s="150"/>
      <c r="G58" s="150"/>
      <c r="H58" s="150"/>
      <c r="I58" s="151"/>
      <c r="J58" s="104"/>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38"/>
      <c r="AH58" s="144"/>
      <c r="AI58" s="138"/>
      <c r="AJ58" s="139"/>
      <c r="AN58" s="113" t="s">
        <v>42</v>
      </c>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5"/>
    </row>
    <row r="59" spans="1:75" ht="12" customHeight="1" x14ac:dyDescent="0.15">
      <c r="A59" s="316"/>
      <c r="B59" s="317"/>
      <c r="C59" s="147"/>
      <c r="D59" s="148"/>
      <c r="E59" s="152"/>
      <c r="F59" s="153"/>
      <c r="G59" s="153"/>
      <c r="H59" s="153"/>
      <c r="I59" s="154"/>
      <c r="J59" s="107"/>
      <c r="K59" s="108"/>
      <c r="L59" s="108"/>
      <c r="M59" s="108"/>
      <c r="N59" s="108"/>
      <c r="O59" s="108"/>
      <c r="P59" s="108"/>
      <c r="Q59" s="108"/>
      <c r="R59" s="108"/>
      <c r="S59" s="108"/>
      <c r="T59" s="108"/>
      <c r="U59" s="108"/>
      <c r="V59" s="108"/>
      <c r="W59" s="108"/>
      <c r="X59" s="108"/>
      <c r="Y59" s="108"/>
      <c r="Z59" s="108"/>
      <c r="AA59" s="108"/>
      <c r="AB59" s="108"/>
      <c r="AC59" s="108"/>
      <c r="AD59" s="108"/>
      <c r="AE59" s="108"/>
      <c r="AF59" s="109"/>
      <c r="AG59" s="140"/>
      <c r="AH59" s="145"/>
      <c r="AI59" s="140"/>
      <c r="AJ59" s="141"/>
    </row>
    <row r="60" spans="1:75" ht="12" customHeight="1" x14ac:dyDescent="0.15">
      <c r="A60" s="310" t="s">
        <v>43</v>
      </c>
      <c r="B60" s="311"/>
      <c r="C60" s="147"/>
      <c r="D60" s="148"/>
      <c r="E60" s="152"/>
      <c r="F60" s="153"/>
      <c r="G60" s="153"/>
      <c r="H60" s="153"/>
      <c r="I60" s="154"/>
      <c r="J60" s="107"/>
      <c r="K60" s="108"/>
      <c r="L60" s="108"/>
      <c r="M60" s="108"/>
      <c r="N60" s="108"/>
      <c r="O60" s="108"/>
      <c r="P60" s="108"/>
      <c r="Q60" s="108"/>
      <c r="R60" s="108"/>
      <c r="S60" s="108"/>
      <c r="T60" s="108"/>
      <c r="U60" s="108"/>
      <c r="V60" s="108"/>
      <c r="W60" s="108"/>
      <c r="X60" s="108"/>
      <c r="Y60" s="108"/>
      <c r="Z60" s="108"/>
      <c r="AA60" s="108"/>
      <c r="AB60" s="108"/>
      <c r="AC60" s="108"/>
      <c r="AD60" s="108"/>
      <c r="AE60" s="108"/>
      <c r="AF60" s="109"/>
      <c r="AG60" s="140"/>
      <c r="AH60" s="145"/>
      <c r="AI60" s="140"/>
      <c r="AJ60" s="141"/>
    </row>
    <row r="61" spans="1:75" ht="12" customHeight="1" x14ac:dyDescent="0.15">
      <c r="A61" s="310"/>
      <c r="B61" s="311"/>
      <c r="C61" s="147"/>
      <c r="D61" s="148"/>
      <c r="E61" s="152"/>
      <c r="F61" s="153"/>
      <c r="G61" s="153"/>
      <c r="H61" s="153"/>
      <c r="I61" s="154"/>
      <c r="J61" s="107"/>
      <c r="K61" s="108"/>
      <c r="L61" s="108"/>
      <c r="M61" s="108"/>
      <c r="N61" s="108"/>
      <c r="O61" s="108"/>
      <c r="P61" s="108"/>
      <c r="Q61" s="108"/>
      <c r="R61" s="108"/>
      <c r="S61" s="108"/>
      <c r="T61" s="108"/>
      <c r="U61" s="108"/>
      <c r="V61" s="108"/>
      <c r="W61" s="108"/>
      <c r="X61" s="108"/>
      <c r="Y61" s="108"/>
      <c r="Z61" s="108"/>
      <c r="AA61" s="108"/>
      <c r="AB61" s="108"/>
      <c r="AC61" s="108"/>
      <c r="AD61" s="108"/>
      <c r="AE61" s="108"/>
      <c r="AF61" s="109"/>
      <c r="AG61" s="140"/>
      <c r="AH61" s="145"/>
      <c r="AI61" s="140"/>
      <c r="AJ61" s="141"/>
    </row>
    <row r="62" spans="1:75" ht="12" customHeight="1" x14ac:dyDescent="0.15">
      <c r="A62" s="310"/>
      <c r="B62" s="311"/>
      <c r="C62" s="135"/>
      <c r="D62" s="137"/>
      <c r="E62" s="155"/>
      <c r="F62" s="156"/>
      <c r="G62" s="156"/>
      <c r="H62" s="156"/>
      <c r="I62" s="157"/>
      <c r="J62" s="110"/>
      <c r="K62" s="111"/>
      <c r="L62" s="111"/>
      <c r="M62" s="111"/>
      <c r="N62" s="111"/>
      <c r="O62" s="111"/>
      <c r="P62" s="111"/>
      <c r="Q62" s="111"/>
      <c r="R62" s="111"/>
      <c r="S62" s="111"/>
      <c r="T62" s="111"/>
      <c r="U62" s="111"/>
      <c r="V62" s="111"/>
      <c r="W62" s="111"/>
      <c r="X62" s="111"/>
      <c r="Y62" s="111"/>
      <c r="Z62" s="111"/>
      <c r="AA62" s="111"/>
      <c r="AB62" s="111"/>
      <c r="AC62" s="111"/>
      <c r="AD62" s="111"/>
      <c r="AE62" s="111"/>
      <c r="AF62" s="112"/>
      <c r="AG62" s="142"/>
      <c r="AH62" s="146"/>
      <c r="AI62" s="142"/>
      <c r="AJ62" s="143"/>
    </row>
    <row r="63" spans="1:75" ht="12" hidden="1" customHeight="1" x14ac:dyDescent="0.15">
      <c r="A63" s="310"/>
      <c r="B63" s="311"/>
      <c r="C63" s="132">
        <v>4</v>
      </c>
      <c r="D63" s="134"/>
      <c r="E63" s="149"/>
      <c r="F63" s="150"/>
      <c r="G63" s="150"/>
      <c r="H63" s="150"/>
      <c r="I63" s="151"/>
      <c r="J63" s="104"/>
      <c r="K63" s="105"/>
      <c r="L63" s="105"/>
      <c r="M63" s="105"/>
      <c r="N63" s="105"/>
      <c r="O63" s="105"/>
      <c r="P63" s="105"/>
      <c r="Q63" s="105"/>
      <c r="R63" s="105"/>
      <c r="S63" s="105"/>
      <c r="T63" s="105"/>
      <c r="U63" s="105"/>
      <c r="V63" s="105"/>
      <c r="W63" s="105"/>
      <c r="X63" s="105"/>
      <c r="Y63" s="105"/>
      <c r="Z63" s="105"/>
      <c r="AA63" s="105"/>
      <c r="AB63" s="105"/>
      <c r="AC63" s="105"/>
      <c r="AD63" s="105"/>
      <c r="AE63" s="105"/>
      <c r="AF63" s="106"/>
      <c r="AG63" s="138" t="s">
        <v>44</v>
      </c>
      <c r="AH63" s="144"/>
      <c r="AI63" s="138" t="s">
        <v>44</v>
      </c>
      <c r="AJ63" s="139"/>
    </row>
    <row r="64" spans="1:75" ht="12" hidden="1" customHeight="1" x14ac:dyDescent="0.15">
      <c r="A64" s="310"/>
      <c r="B64" s="311"/>
      <c r="C64" s="147"/>
      <c r="D64" s="148"/>
      <c r="E64" s="152"/>
      <c r="F64" s="153"/>
      <c r="G64" s="153"/>
      <c r="H64" s="153"/>
      <c r="I64" s="154"/>
      <c r="J64" s="107"/>
      <c r="K64" s="108"/>
      <c r="L64" s="108"/>
      <c r="M64" s="108"/>
      <c r="N64" s="108"/>
      <c r="O64" s="108"/>
      <c r="P64" s="108"/>
      <c r="Q64" s="108"/>
      <c r="R64" s="108"/>
      <c r="S64" s="108"/>
      <c r="T64" s="108"/>
      <c r="U64" s="108"/>
      <c r="V64" s="108"/>
      <c r="W64" s="108"/>
      <c r="X64" s="108"/>
      <c r="Y64" s="108"/>
      <c r="Z64" s="108"/>
      <c r="AA64" s="108"/>
      <c r="AB64" s="108"/>
      <c r="AC64" s="108"/>
      <c r="AD64" s="108"/>
      <c r="AE64" s="108"/>
      <c r="AF64" s="109"/>
      <c r="AG64" s="140"/>
      <c r="AH64" s="145"/>
      <c r="AI64" s="140"/>
      <c r="AJ64" s="141"/>
    </row>
    <row r="65" spans="1:36" ht="12" hidden="1" customHeight="1" x14ac:dyDescent="0.15">
      <c r="A65" s="310"/>
      <c r="B65" s="311"/>
      <c r="C65" s="147"/>
      <c r="D65" s="148"/>
      <c r="E65" s="152"/>
      <c r="F65" s="153"/>
      <c r="G65" s="153"/>
      <c r="H65" s="153"/>
      <c r="I65" s="154"/>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9"/>
      <c r="AG65" s="140"/>
      <c r="AH65" s="145"/>
      <c r="AI65" s="140"/>
      <c r="AJ65" s="141"/>
    </row>
    <row r="66" spans="1:36" ht="12" hidden="1" customHeight="1" x14ac:dyDescent="0.15">
      <c r="A66" s="310"/>
      <c r="B66" s="311"/>
      <c r="C66" s="147"/>
      <c r="D66" s="148"/>
      <c r="E66" s="152"/>
      <c r="F66" s="153"/>
      <c r="G66" s="153"/>
      <c r="H66" s="153"/>
      <c r="I66" s="154"/>
      <c r="J66" s="107"/>
      <c r="K66" s="108"/>
      <c r="L66" s="108"/>
      <c r="M66" s="108"/>
      <c r="N66" s="108"/>
      <c r="O66" s="108"/>
      <c r="P66" s="108"/>
      <c r="Q66" s="108"/>
      <c r="R66" s="108"/>
      <c r="S66" s="108"/>
      <c r="T66" s="108"/>
      <c r="U66" s="108"/>
      <c r="V66" s="108"/>
      <c r="W66" s="108"/>
      <c r="X66" s="108"/>
      <c r="Y66" s="108"/>
      <c r="Z66" s="108"/>
      <c r="AA66" s="108"/>
      <c r="AB66" s="108"/>
      <c r="AC66" s="108"/>
      <c r="AD66" s="108"/>
      <c r="AE66" s="108"/>
      <c r="AF66" s="109"/>
      <c r="AG66" s="140"/>
      <c r="AH66" s="145"/>
      <c r="AI66" s="140"/>
      <c r="AJ66" s="141"/>
    </row>
    <row r="67" spans="1:36" ht="12" hidden="1" customHeight="1" x14ac:dyDescent="0.15">
      <c r="A67" s="310"/>
      <c r="B67" s="311"/>
      <c r="C67" s="135"/>
      <c r="D67" s="137"/>
      <c r="E67" s="155"/>
      <c r="F67" s="156"/>
      <c r="G67" s="156"/>
      <c r="H67" s="156"/>
      <c r="I67" s="157"/>
      <c r="J67" s="110"/>
      <c r="K67" s="111"/>
      <c r="L67" s="111"/>
      <c r="M67" s="111"/>
      <c r="N67" s="111"/>
      <c r="O67" s="111"/>
      <c r="P67" s="111"/>
      <c r="Q67" s="111"/>
      <c r="R67" s="111"/>
      <c r="S67" s="111"/>
      <c r="T67" s="111"/>
      <c r="U67" s="111"/>
      <c r="V67" s="111"/>
      <c r="W67" s="111"/>
      <c r="X67" s="111"/>
      <c r="Y67" s="111"/>
      <c r="Z67" s="111"/>
      <c r="AA67" s="111"/>
      <c r="AB67" s="111"/>
      <c r="AC67" s="111"/>
      <c r="AD67" s="111"/>
      <c r="AE67" s="111"/>
      <c r="AF67" s="112"/>
      <c r="AG67" s="142"/>
      <c r="AH67" s="146"/>
      <c r="AI67" s="142"/>
      <c r="AJ67" s="143"/>
    </row>
    <row r="68" spans="1:36" ht="12" hidden="1" customHeight="1" x14ac:dyDescent="0.15">
      <c r="A68" s="310"/>
      <c r="B68" s="311"/>
      <c r="C68" s="132">
        <v>5</v>
      </c>
      <c r="D68" s="134"/>
      <c r="E68" s="149"/>
      <c r="F68" s="150"/>
      <c r="G68" s="150"/>
      <c r="H68" s="150"/>
      <c r="I68" s="151"/>
      <c r="J68" s="104"/>
      <c r="K68" s="105"/>
      <c r="L68" s="105"/>
      <c r="M68" s="105"/>
      <c r="N68" s="105"/>
      <c r="O68" s="105"/>
      <c r="P68" s="105"/>
      <c r="Q68" s="105"/>
      <c r="R68" s="105"/>
      <c r="S68" s="105"/>
      <c r="T68" s="105"/>
      <c r="U68" s="105"/>
      <c r="V68" s="105"/>
      <c r="W68" s="105"/>
      <c r="X68" s="105"/>
      <c r="Y68" s="105"/>
      <c r="Z68" s="105"/>
      <c r="AA68" s="105"/>
      <c r="AB68" s="105"/>
      <c r="AC68" s="105"/>
      <c r="AD68" s="105"/>
      <c r="AE68" s="105"/>
      <c r="AF68" s="106"/>
      <c r="AG68" s="138" t="s">
        <v>44</v>
      </c>
      <c r="AH68" s="144"/>
      <c r="AI68" s="138" t="s">
        <v>44</v>
      </c>
      <c r="AJ68" s="139"/>
    </row>
    <row r="69" spans="1:36" ht="12" hidden="1" customHeight="1" x14ac:dyDescent="0.15">
      <c r="A69" s="310"/>
      <c r="B69" s="311"/>
      <c r="C69" s="147"/>
      <c r="D69" s="148"/>
      <c r="E69" s="152"/>
      <c r="F69" s="153"/>
      <c r="G69" s="153"/>
      <c r="H69" s="153"/>
      <c r="I69" s="154"/>
      <c r="J69" s="107"/>
      <c r="K69" s="108"/>
      <c r="L69" s="108"/>
      <c r="M69" s="108"/>
      <c r="N69" s="108"/>
      <c r="O69" s="108"/>
      <c r="P69" s="108"/>
      <c r="Q69" s="108"/>
      <c r="R69" s="108"/>
      <c r="S69" s="108"/>
      <c r="T69" s="108"/>
      <c r="U69" s="108"/>
      <c r="V69" s="108"/>
      <c r="W69" s="108"/>
      <c r="X69" s="108"/>
      <c r="Y69" s="108"/>
      <c r="Z69" s="108"/>
      <c r="AA69" s="108"/>
      <c r="AB69" s="108"/>
      <c r="AC69" s="108"/>
      <c r="AD69" s="108"/>
      <c r="AE69" s="108"/>
      <c r="AF69" s="109"/>
      <c r="AG69" s="140"/>
      <c r="AH69" s="145"/>
      <c r="AI69" s="140"/>
      <c r="AJ69" s="141"/>
    </row>
    <row r="70" spans="1:36" ht="12" hidden="1" customHeight="1" x14ac:dyDescent="0.15">
      <c r="A70" s="310"/>
      <c r="B70" s="311"/>
      <c r="C70" s="147"/>
      <c r="D70" s="148"/>
      <c r="E70" s="152"/>
      <c r="F70" s="153"/>
      <c r="G70" s="153"/>
      <c r="H70" s="153"/>
      <c r="I70" s="154"/>
      <c r="J70" s="107"/>
      <c r="K70" s="108"/>
      <c r="L70" s="108"/>
      <c r="M70" s="108"/>
      <c r="N70" s="108"/>
      <c r="O70" s="108"/>
      <c r="P70" s="108"/>
      <c r="Q70" s="108"/>
      <c r="R70" s="108"/>
      <c r="S70" s="108"/>
      <c r="T70" s="108"/>
      <c r="U70" s="108"/>
      <c r="V70" s="108"/>
      <c r="W70" s="108"/>
      <c r="X70" s="108"/>
      <c r="Y70" s="108"/>
      <c r="Z70" s="108"/>
      <c r="AA70" s="108"/>
      <c r="AB70" s="108"/>
      <c r="AC70" s="108"/>
      <c r="AD70" s="108"/>
      <c r="AE70" s="108"/>
      <c r="AF70" s="109"/>
      <c r="AG70" s="140"/>
      <c r="AH70" s="145"/>
      <c r="AI70" s="140"/>
      <c r="AJ70" s="141"/>
    </row>
    <row r="71" spans="1:36" ht="12" hidden="1" customHeight="1" x14ac:dyDescent="0.15">
      <c r="A71" s="310"/>
      <c r="B71" s="311"/>
      <c r="C71" s="147"/>
      <c r="D71" s="148"/>
      <c r="E71" s="152"/>
      <c r="F71" s="153"/>
      <c r="G71" s="153"/>
      <c r="H71" s="153"/>
      <c r="I71" s="154"/>
      <c r="J71" s="107"/>
      <c r="K71" s="108"/>
      <c r="L71" s="108"/>
      <c r="M71" s="108"/>
      <c r="N71" s="108"/>
      <c r="O71" s="108"/>
      <c r="P71" s="108"/>
      <c r="Q71" s="108"/>
      <c r="R71" s="108"/>
      <c r="S71" s="108"/>
      <c r="T71" s="108"/>
      <c r="U71" s="108"/>
      <c r="V71" s="108"/>
      <c r="W71" s="108"/>
      <c r="X71" s="108"/>
      <c r="Y71" s="108"/>
      <c r="Z71" s="108"/>
      <c r="AA71" s="108"/>
      <c r="AB71" s="108"/>
      <c r="AC71" s="108"/>
      <c r="AD71" s="108"/>
      <c r="AE71" s="108"/>
      <c r="AF71" s="109"/>
      <c r="AG71" s="140"/>
      <c r="AH71" s="145"/>
      <c r="AI71" s="140"/>
      <c r="AJ71" s="141"/>
    </row>
    <row r="72" spans="1:36" ht="12" hidden="1" customHeight="1" x14ac:dyDescent="0.15">
      <c r="A72" s="310"/>
      <c r="B72" s="311"/>
      <c r="C72" s="135"/>
      <c r="D72" s="137"/>
      <c r="E72" s="155"/>
      <c r="F72" s="156"/>
      <c r="G72" s="156"/>
      <c r="H72" s="156"/>
      <c r="I72" s="157"/>
      <c r="J72" s="110"/>
      <c r="K72" s="111"/>
      <c r="L72" s="111"/>
      <c r="M72" s="111"/>
      <c r="N72" s="111"/>
      <c r="O72" s="111"/>
      <c r="P72" s="111"/>
      <c r="Q72" s="111"/>
      <c r="R72" s="111"/>
      <c r="S72" s="111"/>
      <c r="T72" s="111"/>
      <c r="U72" s="111"/>
      <c r="V72" s="111"/>
      <c r="W72" s="111"/>
      <c r="X72" s="111"/>
      <c r="Y72" s="111"/>
      <c r="Z72" s="111"/>
      <c r="AA72" s="111"/>
      <c r="AB72" s="111"/>
      <c r="AC72" s="111"/>
      <c r="AD72" s="111"/>
      <c r="AE72" s="111"/>
      <c r="AF72" s="112"/>
      <c r="AG72" s="142"/>
      <c r="AH72" s="146"/>
      <c r="AI72" s="142"/>
      <c r="AJ72" s="143"/>
    </row>
    <row r="73" spans="1:36" ht="12" hidden="1" customHeight="1" x14ac:dyDescent="0.15">
      <c r="A73" s="310"/>
      <c r="B73" s="311"/>
      <c r="C73" s="132">
        <v>6</v>
      </c>
      <c r="D73" s="134"/>
      <c r="E73" s="149"/>
      <c r="F73" s="150"/>
      <c r="G73" s="150"/>
      <c r="H73" s="150"/>
      <c r="I73" s="151"/>
      <c r="J73" s="104"/>
      <c r="K73" s="105"/>
      <c r="L73" s="105"/>
      <c r="M73" s="105"/>
      <c r="N73" s="105"/>
      <c r="O73" s="105"/>
      <c r="P73" s="105"/>
      <c r="Q73" s="105"/>
      <c r="R73" s="105"/>
      <c r="S73" s="105"/>
      <c r="T73" s="105"/>
      <c r="U73" s="105"/>
      <c r="V73" s="105"/>
      <c r="W73" s="105"/>
      <c r="X73" s="105"/>
      <c r="Y73" s="105"/>
      <c r="Z73" s="105"/>
      <c r="AA73" s="105"/>
      <c r="AB73" s="105"/>
      <c r="AC73" s="105"/>
      <c r="AD73" s="105"/>
      <c r="AE73" s="105"/>
      <c r="AF73" s="106"/>
      <c r="AG73" s="138" t="s">
        <v>44</v>
      </c>
      <c r="AH73" s="144"/>
      <c r="AI73" s="138" t="s">
        <v>44</v>
      </c>
      <c r="AJ73" s="139"/>
    </row>
    <row r="74" spans="1:36" ht="12" hidden="1" customHeight="1" x14ac:dyDescent="0.15">
      <c r="A74" s="310"/>
      <c r="B74" s="311"/>
      <c r="C74" s="147"/>
      <c r="D74" s="148"/>
      <c r="E74" s="152"/>
      <c r="F74" s="153"/>
      <c r="G74" s="153"/>
      <c r="H74" s="153"/>
      <c r="I74" s="154"/>
      <c r="J74" s="107"/>
      <c r="K74" s="108"/>
      <c r="L74" s="108"/>
      <c r="M74" s="108"/>
      <c r="N74" s="108"/>
      <c r="O74" s="108"/>
      <c r="P74" s="108"/>
      <c r="Q74" s="108"/>
      <c r="R74" s="108"/>
      <c r="S74" s="108"/>
      <c r="T74" s="108"/>
      <c r="U74" s="108"/>
      <c r="V74" s="108"/>
      <c r="W74" s="108"/>
      <c r="X74" s="108"/>
      <c r="Y74" s="108"/>
      <c r="Z74" s="108"/>
      <c r="AA74" s="108"/>
      <c r="AB74" s="108"/>
      <c r="AC74" s="108"/>
      <c r="AD74" s="108"/>
      <c r="AE74" s="108"/>
      <c r="AF74" s="109"/>
      <c r="AG74" s="140"/>
      <c r="AH74" s="145"/>
      <c r="AI74" s="140"/>
      <c r="AJ74" s="141"/>
    </row>
    <row r="75" spans="1:36" ht="12" hidden="1" customHeight="1" x14ac:dyDescent="0.15">
      <c r="A75" s="310"/>
      <c r="B75" s="311"/>
      <c r="C75" s="147"/>
      <c r="D75" s="148"/>
      <c r="E75" s="152"/>
      <c r="F75" s="153"/>
      <c r="G75" s="153"/>
      <c r="H75" s="153"/>
      <c r="I75" s="154"/>
      <c r="J75" s="107"/>
      <c r="K75" s="108"/>
      <c r="L75" s="108"/>
      <c r="M75" s="108"/>
      <c r="N75" s="108"/>
      <c r="O75" s="108"/>
      <c r="P75" s="108"/>
      <c r="Q75" s="108"/>
      <c r="R75" s="108"/>
      <c r="S75" s="108"/>
      <c r="T75" s="108"/>
      <c r="U75" s="108"/>
      <c r="V75" s="108"/>
      <c r="W75" s="108"/>
      <c r="X75" s="108"/>
      <c r="Y75" s="108"/>
      <c r="Z75" s="108"/>
      <c r="AA75" s="108"/>
      <c r="AB75" s="108"/>
      <c r="AC75" s="108"/>
      <c r="AD75" s="108"/>
      <c r="AE75" s="108"/>
      <c r="AF75" s="109"/>
      <c r="AG75" s="140"/>
      <c r="AH75" s="145"/>
      <c r="AI75" s="140"/>
      <c r="AJ75" s="141"/>
    </row>
    <row r="76" spans="1:36" ht="12" hidden="1" customHeight="1" x14ac:dyDescent="0.15">
      <c r="A76" s="310"/>
      <c r="B76" s="311"/>
      <c r="C76" s="147"/>
      <c r="D76" s="148"/>
      <c r="E76" s="152"/>
      <c r="F76" s="153"/>
      <c r="G76" s="153"/>
      <c r="H76" s="153"/>
      <c r="I76" s="154"/>
      <c r="J76" s="107"/>
      <c r="K76" s="108"/>
      <c r="L76" s="108"/>
      <c r="M76" s="108"/>
      <c r="N76" s="108"/>
      <c r="O76" s="108"/>
      <c r="P76" s="108"/>
      <c r="Q76" s="108"/>
      <c r="R76" s="108"/>
      <c r="S76" s="108"/>
      <c r="T76" s="108"/>
      <c r="U76" s="108"/>
      <c r="V76" s="108"/>
      <c r="W76" s="108"/>
      <c r="X76" s="108"/>
      <c r="Y76" s="108"/>
      <c r="Z76" s="108"/>
      <c r="AA76" s="108"/>
      <c r="AB76" s="108"/>
      <c r="AC76" s="108"/>
      <c r="AD76" s="108"/>
      <c r="AE76" s="108"/>
      <c r="AF76" s="109"/>
      <c r="AG76" s="140"/>
      <c r="AH76" s="145"/>
      <c r="AI76" s="140"/>
      <c r="AJ76" s="141"/>
    </row>
    <row r="77" spans="1:36" ht="12" hidden="1" customHeight="1" x14ac:dyDescent="0.15">
      <c r="A77" s="310"/>
      <c r="B77" s="311"/>
      <c r="C77" s="135"/>
      <c r="D77" s="137"/>
      <c r="E77" s="155"/>
      <c r="F77" s="156"/>
      <c r="G77" s="156"/>
      <c r="H77" s="156"/>
      <c r="I77" s="157"/>
      <c r="J77" s="110"/>
      <c r="K77" s="111"/>
      <c r="L77" s="111"/>
      <c r="M77" s="111"/>
      <c r="N77" s="111"/>
      <c r="O77" s="111"/>
      <c r="P77" s="111"/>
      <c r="Q77" s="111"/>
      <c r="R77" s="111"/>
      <c r="S77" s="111"/>
      <c r="T77" s="111"/>
      <c r="U77" s="111"/>
      <c r="V77" s="111"/>
      <c r="W77" s="111"/>
      <c r="X77" s="111"/>
      <c r="Y77" s="111"/>
      <c r="Z77" s="111"/>
      <c r="AA77" s="111"/>
      <c r="AB77" s="111"/>
      <c r="AC77" s="111"/>
      <c r="AD77" s="111"/>
      <c r="AE77" s="111"/>
      <c r="AF77" s="112"/>
      <c r="AG77" s="142"/>
      <c r="AH77" s="146"/>
      <c r="AI77" s="142"/>
      <c r="AJ77" s="143"/>
    </row>
    <row r="78" spans="1:36" ht="12" hidden="1" customHeight="1" x14ac:dyDescent="0.15">
      <c r="A78" s="310"/>
      <c r="B78" s="311"/>
      <c r="C78" s="132">
        <v>7</v>
      </c>
      <c r="D78" s="134"/>
      <c r="E78" s="149"/>
      <c r="F78" s="150"/>
      <c r="G78" s="150"/>
      <c r="H78" s="150"/>
      <c r="I78" s="151"/>
      <c r="J78" s="104"/>
      <c r="K78" s="105"/>
      <c r="L78" s="105"/>
      <c r="M78" s="105"/>
      <c r="N78" s="105"/>
      <c r="O78" s="105"/>
      <c r="P78" s="105"/>
      <c r="Q78" s="105"/>
      <c r="R78" s="105"/>
      <c r="S78" s="105"/>
      <c r="T78" s="105"/>
      <c r="U78" s="105"/>
      <c r="V78" s="105"/>
      <c r="W78" s="105"/>
      <c r="X78" s="105"/>
      <c r="Y78" s="105"/>
      <c r="Z78" s="105"/>
      <c r="AA78" s="105"/>
      <c r="AB78" s="105"/>
      <c r="AC78" s="105"/>
      <c r="AD78" s="105"/>
      <c r="AE78" s="105"/>
      <c r="AF78" s="106"/>
      <c r="AG78" s="138" t="s">
        <v>44</v>
      </c>
      <c r="AH78" s="144"/>
      <c r="AI78" s="138" t="s">
        <v>44</v>
      </c>
      <c r="AJ78" s="139"/>
    </row>
    <row r="79" spans="1:36" ht="12" hidden="1" customHeight="1" x14ac:dyDescent="0.15">
      <c r="A79" s="310"/>
      <c r="B79" s="311"/>
      <c r="C79" s="147"/>
      <c r="D79" s="148"/>
      <c r="E79" s="152"/>
      <c r="F79" s="153"/>
      <c r="G79" s="153"/>
      <c r="H79" s="153"/>
      <c r="I79" s="154"/>
      <c r="J79" s="107"/>
      <c r="K79" s="108"/>
      <c r="L79" s="108"/>
      <c r="M79" s="108"/>
      <c r="N79" s="108"/>
      <c r="O79" s="108"/>
      <c r="P79" s="108"/>
      <c r="Q79" s="108"/>
      <c r="R79" s="108"/>
      <c r="S79" s="108"/>
      <c r="T79" s="108"/>
      <c r="U79" s="108"/>
      <c r="V79" s="108"/>
      <c r="W79" s="108"/>
      <c r="X79" s="108"/>
      <c r="Y79" s="108"/>
      <c r="Z79" s="108"/>
      <c r="AA79" s="108"/>
      <c r="AB79" s="108"/>
      <c r="AC79" s="108"/>
      <c r="AD79" s="108"/>
      <c r="AE79" s="108"/>
      <c r="AF79" s="109"/>
      <c r="AG79" s="140"/>
      <c r="AH79" s="145"/>
      <c r="AI79" s="140"/>
      <c r="AJ79" s="141"/>
    </row>
    <row r="80" spans="1:36" ht="12" hidden="1" customHeight="1" x14ac:dyDescent="0.15">
      <c r="A80" s="310"/>
      <c r="B80" s="311"/>
      <c r="C80" s="147"/>
      <c r="D80" s="148"/>
      <c r="E80" s="152"/>
      <c r="F80" s="153"/>
      <c r="G80" s="153"/>
      <c r="H80" s="153"/>
      <c r="I80" s="154"/>
      <c r="J80" s="107"/>
      <c r="K80" s="108"/>
      <c r="L80" s="108"/>
      <c r="M80" s="108"/>
      <c r="N80" s="108"/>
      <c r="O80" s="108"/>
      <c r="P80" s="108"/>
      <c r="Q80" s="108"/>
      <c r="R80" s="108"/>
      <c r="S80" s="108"/>
      <c r="T80" s="108"/>
      <c r="U80" s="108"/>
      <c r="V80" s="108"/>
      <c r="W80" s="108"/>
      <c r="X80" s="108"/>
      <c r="Y80" s="108"/>
      <c r="Z80" s="108"/>
      <c r="AA80" s="108"/>
      <c r="AB80" s="108"/>
      <c r="AC80" s="108"/>
      <c r="AD80" s="108"/>
      <c r="AE80" s="108"/>
      <c r="AF80" s="109"/>
      <c r="AG80" s="140"/>
      <c r="AH80" s="145"/>
      <c r="AI80" s="140"/>
      <c r="AJ80" s="141"/>
    </row>
    <row r="81" spans="1:36" ht="12" hidden="1" customHeight="1" x14ac:dyDescent="0.15">
      <c r="A81" s="310"/>
      <c r="B81" s="311"/>
      <c r="C81" s="147"/>
      <c r="D81" s="148"/>
      <c r="E81" s="152"/>
      <c r="F81" s="153"/>
      <c r="G81" s="153"/>
      <c r="H81" s="153"/>
      <c r="I81" s="154"/>
      <c r="J81" s="107"/>
      <c r="K81" s="108"/>
      <c r="L81" s="108"/>
      <c r="M81" s="108"/>
      <c r="N81" s="108"/>
      <c r="O81" s="108"/>
      <c r="P81" s="108"/>
      <c r="Q81" s="108"/>
      <c r="R81" s="108"/>
      <c r="S81" s="108"/>
      <c r="T81" s="108"/>
      <c r="U81" s="108"/>
      <c r="V81" s="108"/>
      <c r="W81" s="108"/>
      <c r="X81" s="108"/>
      <c r="Y81" s="108"/>
      <c r="Z81" s="108"/>
      <c r="AA81" s="108"/>
      <c r="AB81" s="108"/>
      <c r="AC81" s="108"/>
      <c r="AD81" s="108"/>
      <c r="AE81" s="108"/>
      <c r="AF81" s="109"/>
      <c r="AG81" s="140"/>
      <c r="AH81" s="145"/>
      <c r="AI81" s="140"/>
      <c r="AJ81" s="141"/>
    </row>
    <row r="82" spans="1:36" ht="12" hidden="1" customHeight="1" x14ac:dyDescent="0.15">
      <c r="A82" s="310"/>
      <c r="B82" s="311"/>
      <c r="C82" s="135"/>
      <c r="D82" s="137"/>
      <c r="E82" s="155"/>
      <c r="F82" s="156"/>
      <c r="G82" s="156"/>
      <c r="H82" s="156"/>
      <c r="I82" s="157"/>
      <c r="J82" s="110"/>
      <c r="K82" s="111"/>
      <c r="L82" s="111"/>
      <c r="M82" s="111"/>
      <c r="N82" s="111"/>
      <c r="O82" s="111"/>
      <c r="P82" s="111"/>
      <c r="Q82" s="111"/>
      <c r="R82" s="111"/>
      <c r="S82" s="111"/>
      <c r="T82" s="111"/>
      <c r="U82" s="111"/>
      <c r="V82" s="111"/>
      <c r="W82" s="111"/>
      <c r="X82" s="111"/>
      <c r="Y82" s="111"/>
      <c r="Z82" s="111"/>
      <c r="AA82" s="111"/>
      <c r="AB82" s="111"/>
      <c r="AC82" s="111"/>
      <c r="AD82" s="111"/>
      <c r="AE82" s="111"/>
      <c r="AF82" s="112"/>
      <c r="AG82" s="142"/>
      <c r="AH82" s="146"/>
      <c r="AI82" s="142"/>
      <c r="AJ82" s="143"/>
    </row>
    <row r="83" spans="1:36" ht="12" hidden="1" customHeight="1" x14ac:dyDescent="0.15">
      <c r="A83" s="310"/>
      <c r="B83" s="311"/>
      <c r="C83" s="132">
        <v>8</v>
      </c>
      <c r="D83" s="134"/>
      <c r="E83" s="149"/>
      <c r="F83" s="150"/>
      <c r="G83" s="150"/>
      <c r="H83" s="150"/>
      <c r="I83" s="151"/>
      <c r="J83" s="104"/>
      <c r="K83" s="105"/>
      <c r="L83" s="105"/>
      <c r="M83" s="105"/>
      <c r="N83" s="105"/>
      <c r="O83" s="105"/>
      <c r="P83" s="105"/>
      <c r="Q83" s="105"/>
      <c r="R83" s="105"/>
      <c r="S83" s="105"/>
      <c r="T83" s="105"/>
      <c r="U83" s="105"/>
      <c r="V83" s="105"/>
      <c r="W83" s="105"/>
      <c r="X83" s="105"/>
      <c r="Y83" s="105"/>
      <c r="Z83" s="105"/>
      <c r="AA83" s="105"/>
      <c r="AB83" s="105"/>
      <c r="AC83" s="105"/>
      <c r="AD83" s="105"/>
      <c r="AE83" s="105"/>
      <c r="AF83" s="106"/>
      <c r="AG83" s="138" t="s">
        <v>44</v>
      </c>
      <c r="AH83" s="144"/>
      <c r="AI83" s="138" t="s">
        <v>44</v>
      </c>
      <c r="AJ83" s="139"/>
    </row>
    <row r="84" spans="1:36" ht="12" hidden="1" customHeight="1" x14ac:dyDescent="0.15">
      <c r="A84" s="310"/>
      <c r="B84" s="311"/>
      <c r="C84" s="147"/>
      <c r="D84" s="148"/>
      <c r="E84" s="152"/>
      <c r="F84" s="153"/>
      <c r="G84" s="153"/>
      <c r="H84" s="153"/>
      <c r="I84" s="154"/>
      <c r="J84" s="107"/>
      <c r="K84" s="108"/>
      <c r="L84" s="108"/>
      <c r="M84" s="108"/>
      <c r="N84" s="108"/>
      <c r="O84" s="108"/>
      <c r="P84" s="108"/>
      <c r="Q84" s="108"/>
      <c r="R84" s="108"/>
      <c r="S84" s="108"/>
      <c r="T84" s="108"/>
      <c r="U84" s="108"/>
      <c r="V84" s="108"/>
      <c r="W84" s="108"/>
      <c r="X84" s="108"/>
      <c r="Y84" s="108"/>
      <c r="Z84" s="108"/>
      <c r="AA84" s="108"/>
      <c r="AB84" s="108"/>
      <c r="AC84" s="108"/>
      <c r="AD84" s="108"/>
      <c r="AE84" s="108"/>
      <c r="AF84" s="109"/>
      <c r="AG84" s="140"/>
      <c r="AH84" s="145"/>
      <c r="AI84" s="140"/>
      <c r="AJ84" s="141"/>
    </row>
    <row r="85" spans="1:36" ht="12" hidden="1" customHeight="1" x14ac:dyDescent="0.15">
      <c r="A85" s="310"/>
      <c r="B85" s="311"/>
      <c r="C85" s="147"/>
      <c r="D85" s="148"/>
      <c r="E85" s="152"/>
      <c r="F85" s="153"/>
      <c r="G85" s="153"/>
      <c r="H85" s="153"/>
      <c r="I85" s="154"/>
      <c r="J85" s="107"/>
      <c r="K85" s="108"/>
      <c r="L85" s="108"/>
      <c r="M85" s="108"/>
      <c r="N85" s="108"/>
      <c r="O85" s="108"/>
      <c r="P85" s="108"/>
      <c r="Q85" s="108"/>
      <c r="R85" s="108"/>
      <c r="S85" s="108"/>
      <c r="T85" s="108"/>
      <c r="U85" s="108"/>
      <c r="V85" s="108"/>
      <c r="W85" s="108"/>
      <c r="X85" s="108"/>
      <c r="Y85" s="108"/>
      <c r="Z85" s="108"/>
      <c r="AA85" s="108"/>
      <c r="AB85" s="108"/>
      <c r="AC85" s="108"/>
      <c r="AD85" s="108"/>
      <c r="AE85" s="108"/>
      <c r="AF85" s="109"/>
      <c r="AG85" s="140"/>
      <c r="AH85" s="145"/>
      <c r="AI85" s="140"/>
      <c r="AJ85" s="141"/>
    </row>
    <row r="86" spans="1:36" ht="12" hidden="1" customHeight="1" x14ac:dyDescent="0.15">
      <c r="A86" s="310"/>
      <c r="B86" s="311"/>
      <c r="C86" s="147"/>
      <c r="D86" s="148"/>
      <c r="E86" s="152"/>
      <c r="F86" s="153"/>
      <c r="G86" s="153"/>
      <c r="H86" s="153"/>
      <c r="I86" s="154"/>
      <c r="J86" s="107"/>
      <c r="K86" s="108"/>
      <c r="L86" s="108"/>
      <c r="M86" s="108"/>
      <c r="N86" s="108"/>
      <c r="O86" s="108"/>
      <c r="P86" s="108"/>
      <c r="Q86" s="108"/>
      <c r="R86" s="108"/>
      <c r="S86" s="108"/>
      <c r="T86" s="108"/>
      <c r="U86" s="108"/>
      <c r="V86" s="108"/>
      <c r="W86" s="108"/>
      <c r="X86" s="108"/>
      <c r="Y86" s="108"/>
      <c r="Z86" s="108"/>
      <c r="AA86" s="108"/>
      <c r="AB86" s="108"/>
      <c r="AC86" s="108"/>
      <c r="AD86" s="108"/>
      <c r="AE86" s="108"/>
      <c r="AF86" s="109"/>
      <c r="AG86" s="140"/>
      <c r="AH86" s="145"/>
      <c r="AI86" s="140"/>
      <c r="AJ86" s="141"/>
    </row>
    <row r="87" spans="1:36" ht="12" hidden="1" customHeight="1" x14ac:dyDescent="0.15">
      <c r="A87" s="310"/>
      <c r="B87" s="311"/>
      <c r="C87" s="135"/>
      <c r="D87" s="137"/>
      <c r="E87" s="155"/>
      <c r="F87" s="156"/>
      <c r="G87" s="156"/>
      <c r="H87" s="156"/>
      <c r="I87" s="157"/>
      <c r="J87" s="110"/>
      <c r="K87" s="111"/>
      <c r="L87" s="111"/>
      <c r="M87" s="111"/>
      <c r="N87" s="111"/>
      <c r="O87" s="111"/>
      <c r="P87" s="111"/>
      <c r="Q87" s="111"/>
      <c r="R87" s="111"/>
      <c r="S87" s="111"/>
      <c r="T87" s="111"/>
      <c r="U87" s="111"/>
      <c r="V87" s="111"/>
      <c r="W87" s="111"/>
      <c r="X87" s="111"/>
      <c r="Y87" s="111"/>
      <c r="Z87" s="111"/>
      <c r="AA87" s="111"/>
      <c r="AB87" s="111"/>
      <c r="AC87" s="111"/>
      <c r="AD87" s="111"/>
      <c r="AE87" s="111"/>
      <c r="AF87" s="112"/>
      <c r="AG87" s="142"/>
      <c r="AH87" s="146"/>
      <c r="AI87" s="142"/>
      <c r="AJ87" s="143"/>
    </row>
    <row r="88" spans="1:36" ht="12" hidden="1" customHeight="1" x14ac:dyDescent="0.15">
      <c r="A88" s="310"/>
      <c r="B88" s="311"/>
      <c r="C88" s="132">
        <v>9</v>
      </c>
      <c r="D88" s="134"/>
      <c r="E88" s="149"/>
      <c r="F88" s="150"/>
      <c r="G88" s="150"/>
      <c r="H88" s="150"/>
      <c r="I88" s="151"/>
      <c r="J88" s="104"/>
      <c r="K88" s="105"/>
      <c r="L88" s="105"/>
      <c r="M88" s="105"/>
      <c r="N88" s="105"/>
      <c r="O88" s="105"/>
      <c r="P88" s="105"/>
      <c r="Q88" s="105"/>
      <c r="R88" s="105"/>
      <c r="S88" s="105"/>
      <c r="T88" s="105"/>
      <c r="U88" s="105"/>
      <c r="V88" s="105"/>
      <c r="W88" s="105"/>
      <c r="X88" s="105"/>
      <c r="Y88" s="105"/>
      <c r="Z88" s="105"/>
      <c r="AA88" s="105"/>
      <c r="AB88" s="105"/>
      <c r="AC88" s="105"/>
      <c r="AD88" s="105"/>
      <c r="AE88" s="105"/>
      <c r="AF88" s="106"/>
      <c r="AG88" s="138" t="s">
        <v>44</v>
      </c>
      <c r="AH88" s="144"/>
      <c r="AI88" s="138" t="s">
        <v>44</v>
      </c>
      <c r="AJ88" s="139"/>
    </row>
    <row r="89" spans="1:36" ht="12" hidden="1" customHeight="1" x14ac:dyDescent="0.15">
      <c r="A89" s="310"/>
      <c r="B89" s="311"/>
      <c r="C89" s="147"/>
      <c r="D89" s="148"/>
      <c r="E89" s="152"/>
      <c r="F89" s="153"/>
      <c r="G89" s="153"/>
      <c r="H89" s="153"/>
      <c r="I89" s="154"/>
      <c r="J89" s="107"/>
      <c r="K89" s="108"/>
      <c r="L89" s="108"/>
      <c r="M89" s="108"/>
      <c r="N89" s="108"/>
      <c r="O89" s="108"/>
      <c r="P89" s="108"/>
      <c r="Q89" s="108"/>
      <c r="R89" s="108"/>
      <c r="S89" s="108"/>
      <c r="T89" s="108"/>
      <c r="U89" s="108"/>
      <c r="V89" s="108"/>
      <c r="W89" s="108"/>
      <c r="X89" s="108"/>
      <c r="Y89" s="108"/>
      <c r="Z89" s="108"/>
      <c r="AA89" s="108"/>
      <c r="AB89" s="108"/>
      <c r="AC89" s="108"/>
      <c r="AD89" s="108"/>
      <c r="AE89" s="108"/>
      <c r="AF89" s="109"/>
      <c r="AG89" s="140"/>
      <c r="AH89" s="145"/>
      <c r="AI89" s="140"/>
      <c r="AJ89" s="141"/>
    </row>
    <row r="90" spans="1:36" ht="12" hidden="1" customHeight="1" x14ac:dyDescent="0.15">
      <c r="A90" s="310"/>
      <c r="B90" s="311"/>
      <c r="C90" s="147"/>
      <c r="D90" s="148"/>
      <c r="E90" s="152"/>
      <c r="F90" s="153"/>
      <c r="G90" s="153"/>
      <c r="H90" s="153"/>
      <c r="I90" s="154"/>
      <c r="J90" s="107"/>
      <c r="K90" s="108"/>
      <c r="L90" s="108"/>
      <c r="M90" s="108"/>
      <c r="N90" s="108"/>
      <c r="O90" s="108"/>
      <c r="P90" s="108"/>
      <c r="Q90" s="108"/>
      <c r="R90" s="108"/>
      <c r="S90" s="108"/>
      <c r="T90" s="108"/>
      <c r="U90" s="108"/>
      <c r="V90" s="108"/>
      <c r="W90" s="108"/>
      <c r="X90" s="108"/>
      <c r="Y90" s="108"/>
      <c r="Z90" s="108"/>
      <c r="AA90" s="108"/>
      <c r="AB90" s="108"/>
      <c r="AC90" s="108"/>
      <c r="AD90" s="108"/>
      <c r="AE90" s="108"/>
      <c r="AF90" s="109"/>
      <c r="AG90" s="140"/>
      <c r="AH90" s="145"/>
      <c r="AI90" s="140"/>
      <c r="AJ90" s="141"/>
    </row>
    <row r="91" spans="1:36" ht="12" hidden="1" customHeight="1" x14ac:dyDescent="0.15">
      <c r="A91" s="310"/>
      <c r="B91" s="311"/>
      <c r="C91" s="147"/>
      <c r="D91" s="148"/>
      <c r="E91" s="152"/>
      <c r="F91" s="153"/>
      <c r="G91" s="153"/>
      <c r="H91" s="153"/>
      <c r="I91" s="154"/>
      <c r="J91" s="107"/>
      <c r="K91" s="108"/>
      <c r="L91" s="108"/>
      <c r="M91" s="108"/>
      <c r="N91" s="108"/>
      <c r="O91" s="108"/>
      <c r="P91" s="108"/>
      <c r="Q91" s="108"/>
      <c r="R91" s="108"/>
      <c r="S91" s="108"/>
      <c r="T91" s="108"/>
      <c r="U91" s="108"/>
      <c r="V91" s="108"/>
      <c r="W91" s="108"/>
      <c r="X91" s="108"/>
      <c r="Y91" s="108"/>
      <c r="Z91" s="108"/>
      <c r="AA91" s="108"/>
      <c r="AB91" s="108"/>
      <c r="AC91" s="108"/>
      <c r="AD91" s="108"/>
      <c r="AE91" s="108"/>
      <c r="AF91" s="109"/>
      <c r="AG91" s="140"/>
      <c r="AH91" s="145"/>
      <c r="AI91" s="140"/>
      <c r="AJ91" s="141"/>
    </row>
    <row r="92" spans="1:36" ht="12" hidden="1" customHeight="1" x14ac:dyDescent="0.15">
      <c r="A92" s="310"/>
      <c r="B92" s="311"/>
      <c r="C92" s="135"/>
      <c r="D92" s="137"/>
      <c r="E92" s="155"/>
      <c r="F92" s="156"/>
      <c r="G92" s="156"/>
      <c r="H92" s="156"/>
      <c r="I92" s="157"/>
      <c r="J92" s="110"/>
      <c r="K92" s="111"/>
      <c r="L92" s="111"/>
      <c r="M92" s="111"/>
      <c r="N92" s="111"/>
      <c r="O92" s="111"/>
      <c r="P92" s="111"/>
      <c r="Q92" s="111"/>
      <c r="R92" s="111"/>
      <c r="S92" s="111"/>
      <c r="T92" s="111"/>
      <c r="U92" s="111"/>
      <c r="V92" s="111"/>
      <c r="W92" s="111"/>
      <c r="X92" s="111"/>
      <c r="Y92" s="111"/>
      <c r="Z92" s="111"/>
      <c r="AA92" s="111"/>
      <c r="AB92" s="111"/>
      <c r="AC92" s="111"/>
      <c r="AD92" s="111"/>
      <c r="AE92" s="111"/>
      <c r="AF92" s="112"/>
      <c r="AG92" s="142"/>
      <c r="AH92" s="146"/>
      <c r="AI92" s="142"/>
      <c r="AJ92" s="143"/>
    </row>
    <row r="93" spans="1:36" ht="12" hidden="1" customHeight="1" x14ac:dyDescent="0.15">
      <c r="A93" s="310"/>
      <c r="B93" s="311"/>
      <c r="C93" s="132">
        <v>10</v>
      </c>
      <c r="D93" s="134"/>
      <c r="E93" s="149"/>
      <c r="F93" s="150"/>
      <c r="G93" s="150"/>
      <c r="H93" s="150"/>
      <c r="I93" s="151"/>
      <c r="J93" s="104"/>
      <c r="K93" s="105"/>
      <c r="L93" s="105"/>
      <c r="M93" s="105"/>
      <c r="N93" s="105"/>
      <c r="O93" s="105"/>
      <c r="P93" s="105"/>
      <c r="Q93" s="105"/>
      <c r="R93" s="105"/>
      <c r="S93" s="105"/>
      <c r="T93" s="105"/>
      <c r="U93" s="105"/>
      <c r="V93" s="105"/>
      <c r="W93" s="105"/>
      <c r="X93" s="105"/>
      <c r="Y93" s="105"/>
      <c r="Z93" s="105"/>
      <c r="AA93" s="105"/>
      <c r="AB93" s="105"/>
      <c r="AC93" s="105"/>
      <c r="AD93" s="105"/>
      <c r="AE93" s="105"/>
      <c r="AF93" s="106"/>
      <c r="AG93" s="138" t="s">
        <v>44</v>
      </c>
      <c r="AH93" s="144"/>
      <c r="AI93" s="138" t="s">
        <v>44</v>
      </c>
      <c r="AJ93" s="139"/>
    </row>
    <row r="94" spans="1:36" ht="12" hidden="1" customHeight="1" x14ac:dyDescent="0.15">
      <c r="A94" s="310"/>
      <c r="B94" s="311"/>
      <c r="C94" s="147"/>
      <c r="D94" s="148"/>
      <c r="E94" s="152"/>
      <c r="F94" s="153"/>
      <c r="G94" s="153"/>
      <c r="H94" s="153"/>
      <c r="I94" s="154"/>
      <c r="J94" s="107"/>
      <c r="K94" s="108"/>
      <c r="L94" s="108"/>
      <c r="M94" s="108"/>
      <c r="N94" s="108"/>
      <c r="O94" s="108"/>
      <c r="P94" s="108"/>
      <c r="Q94" s="108"/>
      <c r="R94" s="108"/>
      <c r="S94" s="108"/>
      <c r="T94" s="108"/>
      <c r="U94" s="108"/>
      <c r="V94" s="108"/>
      <c r="W94" s="108"/>
      <c r="X94" s="108"/>
      <c r="Y94" s="108"/>
      <c r="Z94" s="108"/>
      <c r="AA94" s="108"/>
      <c r="AB94" s="108"/>
      <c r="AC94" s="108"/>
      <c r="AD94" s="108"/>
      <c r="AE94" s="108"/>
      <c r="AF94" s="109"/>
      <c r="AG94" s="140"/>
      <c r="AH94" s="145"/>
      <c r="AI94" s="140"/>
      <c r="AJ94" s="141"/>
    </row>
    <row r="95" spans="1:36" ht="12" hidden="1" customHeight="1" x14ac:dyDescent="0.15">
      <c r="A95" s="310"/>
      <c r="B95" s="311"/>
      <c r="C95" s="147"/>
      <c r="D95" s="148"/>
      <c r="E95" s="152"/>
      <c r="F95" s="153"/>
      <c r="G95" s="153"/>
      <c r="H95" s="153"/>
      <c r="I95" s="154"/>
      <c r="J95" s="107"/>
      <c r="K95" s="108"/>
      <c r="L95" s="108"/>
      <c r="M95" s="108"/>
      <c r="N95" s="108"/>
      <c r="O95" s="108"/>
      <c r="P95" s="108"/>
      <c r="Q95" s="108"/>
      <c r="R95" s="108"/>
      <c r="S95" s="108"/>
      <c r="T95" s="108"/>
      <c r="U95" s="108"/>
      <c r="V95" s="108"/>
      <c r="W95" s="108"/>
      <c r="X95" s="108"/>
      <c r="Y95" s="108"/>
      <c r="Z95" s="108"/>
      <c r="AA95" s="108"/>
      <c r="AB95" s="108"/>
      <c r="AC95" s="108"/>
      <c r="AD95" s="108"/>
      <c r="AE95" s="108"/>
      <c r="AF95" s="109"/>
      <c r="AG95" s="140"/>
      <c r="AH95" s="145"/>
      <c r="AI95" s="140"/>
      <c r="AJ95" s="141"/>
    </row>
    <row r="96" spans="1:36" ht="12" hidden="1" customHeight="1" x14ac:dyDescent="0.15">
      <c r="A96" s="310"/>
      <c r="B96" s="311"/>
      <c r="C96" s="147"/>
      <c r="D96" s="148"/>
      <c r="E96" s="152"/>
      <c r="F96" s="153"/>
      <c r="G96" s="153"/>
      <c r="H96" s="153"/>
      <c r="I96" s="154"/>
      <c r="J96" s="107"/>
      <c r="K96" s="108"/>
      <c r="L96" s="108"/>
      <c r="M96" s="108"/>
      <c r="N96" s="108"/>
      <c r="O96" s="108"/>
      <c r="P96" s="108"/>
      <c r="Q96" s="108"/>
      <c r="R96" s="108"/>
      <c r="S96" s="108"/>
      <c r="T96" s="108"/>
      <c r="U96" s="108"/>
      <c r="V96" s="108"/>
      <c r="W96" s="108"/>
      <c r="X96" s="108"/>
      <c r="Y96" s="108"/>
      <c r="Z96" s="108"/>
      <c r="AA96" s="108"/>
      <c r="AB96" s="108"/>
      <c r="AC96" s="108"/>
      <c r="AD96" s="108"/>
      <c r="AE96" s="108"/>
      <c r="AF96" s="109"/>
      <c r="AG96" s="140"/>
      <c r="AH96" s="145"/>
      <c r="AI96" s="140"/>
      <c r="AJ96" s="141"/>
    </row>
    <row r="97" spans="1:76" ht="12" hidden="1" customHeight="1" x14ac:dyDescent="0.15">
      <c r="A97" s="310"/>
      <c r="B97" s="311"/>
      <c r="C97" s="135"/>
      <c r="D97" s="137"/>
      <c r="E97" s="155"/>
      <c r="F97" s="156"/>
      <c r="G97" s="156"/>
      <c r="H97" s="156"/>
      <c r="I97" s="157"/>
      <c r="J97" s="110"/>
      <c r="K97" s="111"/>
      <c r="L97" s="111"/>
      <c r="M97" s="111"/>
      <c r="N97" s="111"/>
      <c r="O97" s="111"/>
      <c r="P97" s="111"/>
      <c r="Q97" s="111"/>
      <c r="R97" s="111"/>
      <c r="S97" s="111"/>
      <c r="T97" s="111"/>
      <c r="U97" s="111"/>
      <c r="V97" s="111"/>
      <c r="W97" s="111"/>
      <c r="X97" s="111"/>
      <c r="Y97" s="111"/>
      <c r="Z97" s="111"/>
      <c r="AA97" s="111"/>
      <c r="AB97" s="111"/>
      <c r="AC97" s="111"/>
      <c r="AD97" s="111"/>
      <c r="AE97" s="111"/>
      <c r="AF97" s="112"/>
      <c r="AG97" s="142"/>
      <c r="AH97" s="146"/>
      <c r="AI97" s="142"/>
      <c r="AJ97" s="143"/>
    </row>
    <row r="98" spans="1:76" ht="12" customHeight="1" x14ac:dyDescent="0.15">
      <c r="A98" s="310"/>
      <c r="B98" s="311"/>
      <c r="C98" s="116" t="s">
        <v>45</v>
      </c>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8"/>
      <c r="BX98" s="1"/>
    </row>
    <row r="99" spans="1:76" ht="12" customHeight="1" x14ac:dyDescent="0.15">
      <c r="A99" s="310"/>
      <c r="B99" s="311"/>
      <c r="C99" s="126"/>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8"/>
      <c r="BX99" s="1"/>
    </row>
    <row r="100" spans="1:76" ht="12" customHeight="1" x14ac:dyDescent="0.15">
      <c r="A100" s="310"/>
      <c r="B100" s="311"/>
      <c r="C100" s="126"/>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8"/>
      <c r="BX100" s="1"/>
    </row>
    <row r="101" spans="1:76" ht="12" customHeight="1" x14ac:dyDescent="0.15">
      <c r="A101" s="310"/>
      <c r="B101" s="311"/>
      <c r="C101" s="129"/>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1"/>
      <c r="BX101" s="1"/>
    </row>
    <row r="102" spans="1:76" ht="12" customHeight="1" x14ac:dyDescent="0.15">
      <c r="A102" s="310"/>
      <c r="B102" s="311"/>
      <c r="C102" s="116" t="s">
        <v>46</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8"/>
      <c r="BX102" s="1"/>
    </row>
    <row r="103" spans="1:76" ht="12" customHeight="1" x14ac:dyDescent="0.15">
      <c r="A103" s="310"/>
      <c r="B103" s="311"/>
      <c r="C103" s="126"/>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8"/>
      <c r="BX103" s="1"/>
    </row>
    <row r="104" spans="1:76" ht="12" customHeight="1" thickBot="1" x14ac:dyDescent="0.2">
      <c r="A104" s="312"/>
      <c r="B104" s="313"/>
      <c r="C104" s="319"/>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1"/>
      <c r="BX104" s="1"/>
    </row>
    <row r="105" spans="1:76" ht="12" customHeight="1" x14ac:dyDescent="0.15">
      <c r="A105" s="295" t="s">
        <v>47</v>
      </c>
      <c r="B105" s="296"/>
      <c r="C105" s="296"/>
      <c r="D105" s="296"/>
      <c r="E105" s="296"/>
      <c r="F105" s="296"/>
      <c r="G105" s="297"/>
      <c r="H105" s="298" t="s">
        <v>48</v>
      </c>
      <c r="I105" s="299"/>
      <c r="J105" s="299"/>
      <c r="K105" s="299"/>
      <c r="L105" s="299"/>
      <c r="M105" s="299"/>
      <c r="N105" s="299"/>
      <c r="O105" s="299"/>
      <c r="P105" s="299"/>
      <c r="Q105" s="299"/>
      <c r="R105" s="299"/>
      <c r="S105" s="299"/>
      <c r="T105" s="299"/>
      <c r="U105" s="299"/>
      <c r="V105" s="299"/>
      <c r="W105" s="299"/>
      <c r="X105" s="300"/>
      <c r="Y105" s="301" t="s">
        <v>49</v>
      </c>
      <c r="Z105" s="300"/>
      <c r="AA105" s="302" t="s">
        <v>50</v>
      </c>
      <c r="AB105" s="302"/>
      <c r="AC105" s="302"/>
      <c r="AD105" s="302"/>
      <c r="AE105" s="302"/>
      <c r="AF105" s="302" t="s">
        <v>51</v>
      </c>
      <c r="AG105" s="302"/>
      <c r="AH105" s="302"/>
      <c r="AI105" s="302"/>
      <c r="AJ105" s="303"/>
      <c r="BX105" s="1"/>
    </row>
    <row r="106" spans="1:76" ht="12" customHeight="1" x14ac:dyDescent="0.15">
      <c r="A106" s="211"/>
      <c r="B106" s="212"/>
      <c r="C106" s="212"/>
      <c r="D106" s="212"/>
      <c r="E106" s="212"/>
      <c r="F106" s="212"/>
      <c r="G106" s="213"/>
      <c r="H106" s="304" t="s">
        <v>52</v>
      </c>
      <c r="I106" s="305"/>
      <c r="J106" s="305"/>
      <c r="K106" s="305"/>
      <c r="L106" s="305"/>
      <c r="M106" s="305"/>
      <c r="N106" s="305"/>
      <c r="O106" s="305"/>
      <c r="P106" s="305"/>
      <c r="Q106" s="305"/>
      <c r="R106" s="305"/>
      <c r="S106" s="305"/>
      <c r="T106" s="305"/>
      <c r="U106" s="305"/>
      <c r="V106" s="305"/>
      <c r="W106" s="305"/>
      <c r="X106" s="306"/>
      <c r="Y106" s="241" t="s">
        <v>53</v>
      </c>
      <c r="Z106" s="242"/>
      <c r="AA106" s="307" t="s">
        <v>54</v>
      </c>
      <c r="AB106" s="260"/>
      <c r="AC106" s="260"/>
      <c r="AD106" s="260"/>
      <c r="AE106" s="260"/>
      <c r="AF106" s="260" t="s">
        <v>55</v>
      </c>
      <c r="AG106" s="260"/>
      <c r="AH106" s="260"/>
      <c r="AI106" s="260"/>
      <c r="AJ106" s="308"/>
      <c r="AN106" s="113" t="s">
        <v>56</v>
      </c>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5"/>
      <c r="BX106" s="1"/>
    </row>
    <row r="107" spans="1:76" ht="12" customHeight="1" x14ac:dyDescent="0.15">
      <c r="A107" s="211"/>
      <c r="B107" s="212"/>
      <c r="C107" s="212"/>
      <c r="D107" s="212"/>
      <c r="E107" s="212"/>
      <c r="F107" s="212"/>
      <c r="G107" s="213"/>
      <c r="H107" s="238" t="s">
        <v>57</v>
      </c>
      <c r="I107" s="239"/>
      <c r="J107" s="239"/>
      <c r="K107" s="239"/>
      <c r="L107" s="239"/>
      <c r="M107" s="239"/>
      <c r="N107" s="239"/>
      <c r="O107" s="239"/>
      <c r="P107" s="239"/>
      <c r="Q107" s="239"/>
      <c r="R107" s="239"/>
      <c r="S107" s="239"/>
      <c r="T107" s="239"/>
      <c r="U107" s="239"/>
      <c r="V107" s="239"/>
      <c r="W107" s="239"/>
      <c r="X107" s="240"/>
      <c r="Y107" s="241" t="s">
        <v>53</v>
      </c>
      <c r="Z107" s="242"/>
      <c r="AA107" s="259">
        <v>0</v>
      </c>
      <c r="AB107" s="259"/>
      <c r="AC107" s="259"/>
      <c r="AD107" s="259"/>
      <c r="AE107" s="259"/>
      <c r="AF107" s="259">
        <v>202</v>
      </c>
      <c r="AG107" s="259"/>
      <c r="AH107" s="259"/>
      <c r="AI107" s="259"/>
      <c r="AJ107" s="309"/>
      <c r="BX107" s="1"/>
    </row>
    <row r="108" spans="1:76" ht="12" customHeight="1" x14ac:dyDescent="0.15">
      <c r="A108" s="211"/>
      <c r="B108" s="212"/>
      <c r="C108" s="212"/>
      <c r="D108" s="212"/>
      <c r="E108" s="212"/>
      <c r="F108" s="212"/>
      <c r="G108" s="213"/>
      <c r="H108" s="238"/>
      <c r="I108" s="239"/>
      <c r="J108" s="239"/>
      <c r="K108" s="239"/>
      <c r="L108" s="239"/>
      <c r="M108" s="239"/>
      <c r="N108" s="239"/>
      <c r="O108" s="239"/>
      <c r="P108" s="239"/>
      <c r="Q108" s="239"/>
      <c r="R108" s="239"/>
      <c r="S108" s="239"/>
      <c r="T108" s="239"/>
      <c r="U108" s="239"/>
      <c r="V108" s="239"/>
      <c r="W108" s="239"/>
      <c r="X108" s="240"/>
      <c r="Y108" s="241"/>
      <c r="Z108" s="242"/>
      <c r="AA108" s="243"/>
      <c r="AB108" s="243"/>
      <c r="AC108" s="243"/>
      <c r="AD108" s="243"/>
      <c r="AE108" s="243"/>
      <c r="AF108" s="243"/>
      <c r="AG108" s="243"/>
      <c r="AH108" s="243"/>
      <c r="AI108" s="243"/>
      <c r="AJ108" s="244"/>
      <c r="BX108" s="1"/>
    </row>
    <row r="109" spans="1:76" ht="12" customHeight="1" x14ac:dyDescent="0.15">
      <c r="A109" s="211"/>
      <c r="B109" s="212"/>
      <c r="C109" s="212"/>
      <c r="D109" s="212"/>
      <c r="E109" s="212"/>
      <c r="F109" s="212"/>
      <c r="G109" s="213"/>
      <c r="H109" s="238"/>
      <c r="I109" s="239"/>
      <c r="J109" s="239"/>
      <c r="K109" s="239"/>
      <c r="L109" s="239"/>
      <c r="M109" s="239"/>
      <c r="N109" s="239"/>
      <c r="O109" s="239"/>
      <c r="P109" s="239"/>
      <c r="Q109" s="239"/>
      <c r="R109" s="239"/>
      <c r="S109" s="239"/>
      <c r="T109" s="239"/>
      <c r="U109" s="239"/>
      <c r="V109" s="239"/>
      <c r="W109" s="239"/>
      <c r="X109" s="240"/>
      <c r="Y109" s="241"/>
      <c r="Z109" s="242"/>
      <c r="AA109" s="243"/>
      <c r="AB109" s="243"/>
      <c r="AC109" s="243"/>
      <c r="AD109" s="243"/>
      <c r="AE109" s="243"/>
      <c r="AF109" s="243"/>
      <c r="AG109" s="243"/>
      <c r="AH109" s="243"/>
      <c r="AI109" s="243"/>
      <c r="AJ109" s="244"/>
      <c r="BX109" s="1"/>
    </row>
    <row r="110" spans="1:76" ht="12" customHeight="1" x14ac:dyDescent="0.15">
      <c r="A110" s="211"/>
      <c r="B110" s="212"/>
      <c r="C110" s="212"/>
      <c r="D110" s="212"/>
      <c r="E110" s="212"/>
      <c r="F110" s="212"/>
      <c r="G110" s="213"/>
      <c r="H110" s="238"/>
      <c r="I110" s="239"/>
      <c r="J110" s="239"/>
      <c r="K110" s="239"/>
      <c r="L110" s="239"/>
      <c r="M110" s="239"/>
      <c r="N110" s="239"/>
      <c r="O110" s="239"/>
      <c r="P110" s="239"/>
      <c r="Q110" s="239"/>
      <c r="R110" s="239"/>
      <c r="S110" s="239"/>
      <c r="T110" s="239"/>
      <c r="U110" s="239"/>
      <c r="V110" s="239"/>
      <c r="W110" s="239"/>
      <c r="X110" s="240"/>
      <c r="Y110" s="241"/>
      <c r="Z110" s="242"/>
      <c r="AA110" s="243"/>
      <c r="AB110" s="243"/>
      <c r="AC110" s="243"/>
      <c r="AD110" s="243"/>
      <c r="AE110" s="243"/>
      <c r="AF110" s="243"/>
      <c r="AG110" s="243"/>
      <c r="AH110" s="243"/>
      <c r="AI110" s="243"/>
      <c r="AJ110" s="244"/>
      <c r="BX110" s="1"/>
    </row>
    <row r="111" spans="1:76" ht="12" hidden="1" customHeight="1" x14ac:dyDescent="0.15">
      <c r="A111" s="211"/>
      <c r="B111" s="212"/>
      <c r="C111" s="212"/>
      <c r="D111" s="212"/>
      <c r="E111" s="212"/>
      <c r="F111" s="212"/>
      <c r="G111" s="213"/>
      <c r="H111" s="238"/>
      <c r="I111" s="239"/>
      <c r="J111" s="239"/>
      <c r="K111" s="239"/>
      <c r="L111" s="239"/>
      <c r="M111" s="239"/>
      <c r="N111" s="239"/>
      <c r="O111" s="239"/>
      <c r="P111" s="239"/>
      <c r="Q111" s="239"/>
      <c r="R111" s="239"/>
      <c r="S111" s="239"/>
      <c r="T111" s="239"/>
      <c r="U111" s="239"/>
      <c r="V111" s="239"/>
      <c r="W111" s="239"/>
      <c r="X111" s="240"/>
      <c r="Y111" s="241"/>
      <c r="Z111" s="242"/>
      <c r="AA111" s="243"/>
      <c r="AB111" s="243"/>
      <c r="AC111" s="243"/>
      <c r="AD111" s="243"/>
      <c r="AE111" s="243"/>
      <c r="AF111" s="243"/>
      <c r="AG111" s="243"/>
      <c r="AH111" s="243"/>
      <c r="AI111" s="243"/>
      <c r="AJ111" s="244"/>
      <c r="BX111" s="1"/>
    </row>
    <row r="112" spans="1:76" ht="12" hidden="1" customHeight="1" x14ac:dyDescent="0.15">
      <c r="A112" s="211"/>
      <c r="B112" s="212"/>
      <c r="C112" s="212"/>
      <c r="D112" s="212"/>
      <c r="E112" s="212"/>
      <c r="F112" s="212"/>
      <c r="G112" s="213"/>
      <c r="H112" s="238"/>
      <c r="I112" s="239"/>
      <c r="J112" s="239"/>
      <c r="K112" s="239"/>
      <c r="L112" s="239"/>
      <c r="M112" s="239"/>
      <c r="N112" s="239"/>
      <c r="O112" s="239"/>
      <c r="P112" s="239"/>
      <c r="Q112" s="239"/>
      <c r="R112" s="239"/>
      <c r="S112" s="239"/>
      <c r="T112" s="239"/>
      <c r="U112" s="239"/>
      <c r="V112" s="239"/>
      <c r="W112" s="239"/>
      <c r="X112" s="240"/>
      <c r="Y112" s="241"/>
      <c r="Z112" s="242"/>
      <c r="AA112" s="243"/>
      <c r="AB112" s="243"/>
      <c r="AC112" s="243"/>
      <c r="AD112" s="243"/>
      <c r="AE112" s="243"/>
      <c r="AF112" s="243"/>
      <c r="AG112" s="243"/>
      <c r="AH112" s="243"/>
      <c r="AI112" s="243"/>
      <c r="AJ112" s="244"/>
      <c r="BX112" s="1"/>
    </row>
    <row r="113" spans="1:76" ht="12" hidden="1" customHeight="1" x14ac:dyDescent="0.15">
      <c r="A113" s="211"/>
      <c r="B113" s="212"/>
      <c r="C113" s="212"/>
      <c r="D113" s="212"/>
      <c r="E113" s="212"/>
      <c r="F113" s="212"/>
      <c r="G113" s="213"/>
      <c r="H113" s="238"/>
      <c r="I113" s="239"/>
      <c r="J113" s="239"/>
      <c r="K113" s="239"/>
      <c r="L113" s="239"/>
      <c r="M113" s="239"/>
      <c r="N113" s="239"/>
      <c r="O113" s="239"/>
      <c r="P113" s="239"/>
      <c r="Q113" s="239"/>
      <c r="R113" s="239"/>
      <c r="S113" s="239"/>
      <c r="T113" s="239"/>
      <c r="U113" s="239"/>
      <c r="V113" s="239"/>
      <c r="W113" s="239"/>
      <c r="X113" s="240"/>
      <c r="Y113" s="241"/>
      <c r="Z113" s="242"/>
      <c r="AA113" s="243"/>
      <c r="AB113" s="243"/>
      <c r="AC113" s="243"/>
      <c r="AD113" s="243"/>
      <c r="AE113" s="243"/>
      <c r="AF113" s="243"/>
      <c r="AG113" s="243"/>
      <c r="AH113" s="243"/>
      <c r="AI113" s="243"/>
      <c r="AJ113" s="244"/>
      <c r="BX113" s="1"/>
    </row>
    <row r="114" spans="1:76" ht="12" hidden="1" customHeight="1" x14ac:dyDescent="0.15">
      <c r="A114" s="211"/>
      <c r="B114" s="212"/>
      <c r="C114" s="212"/>
      <c r="D114" s="212"/>
      <c r="E114" s="212"/>
      <c r="F114" s="212"/>
      <c r="G114" s="213"/>
      <c r="H114" s="238"/>
      <c r="I114" s="239"/>
      <c r="J114" s="239"/>
      <c r="K114" s="239"/>
      <c r="L114" s="239"/>
      <c r="M114" s="239"/>
      <c r="N114" s="239"/>
      <c r="O114" s="239"/>
      <c r="P114" s="239"/>
      <c r="Q114" s="239"/>
      <c r="R114" s="239"/>
      <c r="S114" s="239"/>
      <c r="T114" s="239"/>
      <c r="U114" s="239"/>
      <c r="V114" s="239"/>
      <c r="W114" s="239"/>
      <c r="X114" s="240"/>
      <c r="Y114" s="241"/>
      <c r="Z114" s="242"/>
      <c r="AA114" s="243"/>
      <c r="AB114" s="243"/>
      <c r="AC114" s="243"/>
      <c r="AD114" s="243"/>
      <c r="AE114" s="243"/>
      <c r="AF114" s="243"/>
      <c r="AG114" s="243"/>
      <c r="AH114" s="243"/>
      <c r="AI114" s="243"/>
      <c r="AJ114" s="244"/>
      <c r="BX114" s="1"/>
    </row>
    <row r="115" spans="1:76" ht="12" hidden="1" customHeight="1" x14ac:dyDescent="0.15">
      <c r="A115" s="214"/>
      <c r="B115" s="215"/>
      <c r="C115" s="215"/>
      <c r="D115" s="215"/>
      <c r="E115" s="215"/>
      <c r="F115" s="215"/>
      <c r="G115" s="216"/>
      <c r="H115" s="288"/>
      <c r="I115" s="289"/>
      <c r="J115" s="289"/>
      <c r="K115" s="289"/>
      <c r="L115" s="289"/>
      <c r="M115" s="289"/>
      <c r="N115" s="289"/>
      <c r="O115" s="289"/>
      <c r="P115" s="289"/>
      <c r="Q115" s="289"/>
      <c r="R115" s="289"/>
      <c r="S115" s="289"/>
      <c r="T115" s="289"/>
      <c r="U115" s="289"/>
      <c r="V115" s="289"/>
      <c r="W115" s="289"/>
      <c r="X115" s="290"/>
      <c r="Y115" s="291"/>
      <c r="Z115" s="292"/>
      <c r="AA115" s="293"/>
      <c r="AB115" s="293"/>
      <c r="AC115" s="293"/>
      <c r="AD115" s="293"/>
      <c r="AE115" s="293"/>
      <c r="AF115" s="293"/>
      <c r="AG115" s="293"/>
      <c r="AH115" s="293"/>
      <c r="AI115" s="293"/>
      <c r="AJ115" s="294"/>
      <c r="AN115" s="113" t="s">
        <v>56</v>
      </c>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5"/>
      <c r="BX115" s="1"/>
    </row>
    <row r="116" spans="1:76" ht="12" customHeight="1" x14ac:dyDescent="0.15">
      <c r="A116" s="208" t="s">
        <v>58</v>
      </c>
      <c r="B116" s="209"/>
      <c r="C116" s="209"/>
      <c r="D116" s="209"/>
      <c r="E116" s="209"/>
      <c r="F116" s="209"/>
      <c r="G116" s="210"/>
      <c r="H116" s="266" t="s">
        <v>38</v>
      </c>
      <c r="I116" s="267"/>
      <c r="J116" s="267"/>
      <c r="K116" s="267"/>
      <c r="L116" s="267"/>
      <c r="M116" s="267"/>
      <c r="N116" s="267"/>
      <c r="O116" s="267"/>
      <c r="P116" s="267"/>
      <c r="Q116" s="267"/>
      <c r="R116" s="267"/>
      <c r="S116" s="267"/>
      <c r="T116" s="267"/>
      <c r="U116" s="267"/>
      <c r="V116" s="267"/>
      <c r="W116" s="267"/>
      <c r="X116" s="268"/>
      <c r="Y116" s="269" t="s">
        <v>49</v>
      </c>
      <c r="Z116" s="268"/>
      <c r="AA116" s="269" t="s">
        <v>59</v>
      </c>
      <c r="AB116" s="267"/>
      <c r="AC116" s="267"/>
      <c r="AD116" s="267"/>
      <c r="AE116" s="267"/>
      <c r="AF116" s="267"/>
      <c r="AG116" s="267"/>
      <c r="AH116" s="267"/>
      <c r="AI116" s="267"/>
      <c r="AJ116" s="270"/>
      <c r="BX116" s="1"/>
    </row>
    <row r="117" spans="1:76" ht="12" customHeight="1" x14ac:dyDescent="0.15">
      <c r="A117" s="211"/>
      <c r="B117" s="212"/>
      <c r="C117" s="212"/>
      <c r="D117" s="212"/>
      <c r="E117" s="212"/>
      <c r="F117" s="212"/>
      <c r="G117" s="213"/>
      <c r="H117" s="263" t="s">
        <v>52</v>
      </c>
      <c r="I117" s="264"/>
      <c r="J117" s="264"/>
      <c r="K117" s="264"/>
      <c r="L117" s="264"/>
      <c r="M117" s="264"/>
      <c r="N117" s="264"/>
      <c r="O117" s="264"/>
      <c r="P117" s="264"/>
      <c r="Q117" s="264"/>
      <c r="R117" s="264"/>
      <c r="S117" s="264"/>
      <c r="T117" s="264"/>
      <c r="U117" s="264"/>
      <c r="V117" s="264"/>
      <c r="W117" s="264"/>
      <c r="X117" s="265"/>
      <c r="Y117" s="257" t="s">
        <v>60</v>
      </c>
      <c r="Z117" s="258"/>
      <c r="AA117" s="271" t="s">
        <v>61</v>
      </c>
      <c r="AB117" s="272"/>
      <c r="AC117" s="272"/>
      <c r="AD117" s="272"/>
      <c r="AE117" s="272"/>
      <c r="AF117" s="272"/>
      <c r="AG117" s="272"/>
      <c r="AH117" s="272"/>
      <c r="AI117" s="272"/>
      <c r="AJ117" s="273"/>
      <c r="BX117" s="1"/>
    </row>
    <row r="118" spans="1:76" ht="12" customHeight="1" x14ac:dyDescent="0.15">
      <c r="A118" s="211"/>
      <c r="B118" s="212"/>
      <c r="C118" s="212"/>
      <c r="D118" s="212"/>
      <c r="E118" s="212"/>
      <c r="F118" s="212"/>
      <c r="G118" s="213"/>
      <c r="H118" s="274" t="s">
        <v>62</v>
      </c>
      <c r="I118" s="275"/>
      <c r="J118" s="275"/>
      <c r="K118" s="275"/>
      <c r="L118" s="275"/>
      <c r="M118" s="275"/>
      <c r="N118" s="275"/>
      <c r="O118" s="275"/>
      <c r="P118" s="275"/>
      <c r="Q118" s="275"/>
      <c r="R118" s="275"/>
      <c r="S118" s="275"/>
      <c r="T118" s="275"/>
      <c r="U118" s="275"/>
      <c r="V118" s="275"/>
      <c r="W118" s="275"/>
      <c r="X118" s="276"/>
      <c r="Y118" s="257" t="s">
        <v>63</v>
      </c>
      <c r="Z118" s="258"/>
      <c r="AA118" s="277">
        <v>469</v>
      </c>
      <c r="AB118" s="278"/>
      <c r="AC118" s="278"/>
      <c r="AD118" s="278"/>
      <c r="AE118" s="278"/>
      <c r="AF118" s="278"/>
      <c r="AG118" s="278"/>
      <c r="AH118" s="278"/>
      <c r="AI118" s="278"/>
      <c r="AJ118" s="279"/>
      <c r="BX118" s="1"/>
    </row>
    <row r="119" spans="1:76" ht="12" customHeight="1" x14ac:dyDescent="0.15">
      <c r="A119" s="214"/>
      <c r="B119" s="215"/>
      <c r="C119" s="215"/>
      <c r="D119" s="215"/>
      <c r="E119" s="215"/>
      <c r="F119" s="215"/>
      <c r="G119" s="216"/>
      <c r="H119" s="280" t="s">
        <v>64</v>
      </c>
      <c r="I119" s="281"/>
      <c r="J119" s="281"/>
      <c r="K119" s="281"/>
      <c r="L119" s="281"/>
      <c r="M119" s="281"/>
      <c r="N119" s="281"/>
      <c r="O119" s="281"/>
      <c r="P119" s="281"/>
      <c r="Q119" s="281"/>
      <c r="R119" s="281"/>
      <c r="S119" s="281"/>
      <c r="T119" s="281"/>
      <c r="U119" s="281"/>
      <c r="V119" s="281"/>
      <c r="W119" s="281"/>
      <c r="X119" s="282"/>
      <c r="Y119" s="283" t="s">
        <v>60</v>
      </c>
      <c r="Z119" s="284"/>
      <c r="AA119" s="285">
        <v>4</v>
      </c>
      <c r="AB119" s="286"/>
      <c r="AC119" s="286"/>
      <c r="AD119" s="286"/>
      <c r="AE119" s="286"/>
      <c r="AF119" s="286"/>
      <c r="AG119" s="286"/>
      <c r="AH119" s="286"/>
      <c r="AI119" s="286"/>
      <c r="AJ119" s="287"/>
      <c r="BX119" s="1"/>
    </row>
    <row r="120" spans="1:76" ht="12" customHeight="1" x14ac:dyDescent="0.15">
      <c r="A120" s="226" t="s">
        <v>65</v>
      </c>
      <c r="B120" s="227"/>
      <c r="C120" s="227"/>
      <c r="D120" s="227"/>
      <c r="E120" s="227"/>
      <c r="F120" s="227"/>
      <c r="G120" s="228"/>
      <c r="H120" s="266" t="s">
        <v>48</v>
      </c>
      <c r="I120" s="267"/>
      <c r="J120" s="267"/>
      <c r="K120" s="267"/>
      <c r="L120" s="267"/>
      <c r="M120" s="267"/>
      <c r="N120" s="267"/>
      <c r="O120" s="267"/>
      <c r="P120" s="267"/>
      <c r="Q120" s="267"/>
      <c r="R120" s="267"/>
      <c r="S120" s="267"/>
      <c r="T120" s="267"/>
      <c r="U120" s="267"/>
      <c r="V120" s="267"/>
      <c r="W120" s="267"/>
      <c r="X120" s="268"/>
      <c r="Y120" s="269" t="s">
        <v>49</v>
      </c>
      <c r="Z120" s="268"/>
      <c r="AA120" s="269" t="s">
        <v>50</v>
      </c>
      <c r="AB120" s="267"/>
      <c r="AC120" s="267"/>
      <c r="AD120" s="267"/>
      <c r="AE120" s="268"/>
      <c r="AF120" s="269" t="s">
        <v>51</v>
      </c>
      <c r="AG120" s="267"/>
      <c r="AH120" s="267"/>
      <c r="AI120" s="267"/>
      <c r="AJ120" s="270"/>
      <c r="BX120" s="1"/>
    </row>
    <row r="121" spans="1:76" ht="12" customHeight="1" x14ac:dyDescent="0.15">
      <c r="A121" s="229"/>
      <c r="B121" s="230"/>
      <c r="C121" s="230"/>
      <c r="D121" s="230"/>
      <c r="E121" s="230"/>
      <c r="F121" s="230"/>
      <c r="G121" s="231"/>
      <c r="H121" s="263" t="s">
        <v>66</v>
      </c>
      <c r="I121" s="264"/>
      <c r="J121" s="264"/>
      <c r="K121" s="264"/>
      <c r="L121" s="264"/>
      <c r="M121" s="264"/>
      <c r="N121" s="264"/>
      <c r="O121" s="264"/>
      <c r="P121" s="264"/>
      <c r="Q121" s="264"/>
      <c r="R121" s="264"/>
      <c r="S121" s="264"/>
      <c r="T121" s="264"/>
      <c r="U121" s="264"/>
      <c r="V121" s="264"/>
      <c r="W121" s="264"/>
      <c r="X121" s="265"/>
      <c r="Y121" s="257" t="s">
        <v>67</v>
      </c>
      <c r="Z121" s="258"/>
      <c r="AA121" s="260">
        <v>100</v>
      </c>
      <c r="AB121" s="260"/>
      <c r="AC121" s="260"/>
      <c r="AD121" s="260"/>
      <c r="AE121" s="260"/>
      <c r="AF121" s="261"/>
      <c r="AG121" s="261"/>
      <c r="AH121" s="261"/>
      <c r="AI121" s="261"/>
      <c r="AJ121" s="262"/>
      <c r="BX121" s="1"/>
    </row>
    <row r="122" spans="1:76" ht="27.75" customHeight="1" x14ac:dyDescent="0.15">
      <c r="A122" s="229"/>
      <c r="B122" s="230"/>
      <c r="C122" s="230"/>
      <c r="D122" s="230"/>
      <c r="E122" s="230"/>
      <c r="F122" s="230"/>
      <c r="G122" s="231"/>
      <c r="H122" s="254" t="s">
        <v>68</v>
      </c>
      <c r="I122" s="255"/>
      <c r="J122" s="255"/>
      <c r="K122" s="255"/>
      <c r="L122" s="255"/>
      <c r="M122" s="255"/>
      <c r="N122" s="255"/>
      <c r="O122" s="255"/>
      <c r="P122" s="255"/>
      <c r="Q122" s="255"/>
      <c r="R122" s="255"/>
      <c r="S122" s="255"/>
      <c r="T122" s="255"/>
      <c r="U122" s="255"/>
      <c r="V122" s="255"/>
      <c r="W122" s="255"/>
      <c r="X122" s="256"/>
      <c r="Y122" s="257" t="s">
        <v>67</v>
      </c>
      <c r="Z122" s="258"/>
      <c r="AA122" s="259">
        <v>70</v>
      </c>
      <c r="AB122" s="259"/>
      <c r="AC122" s="259"/>
      <c r="AD122" s="259"/>
      <c r="AE122" s="259"/>
      <c r="AF122" s="243"/>
      <c r="AG122" s="243"/>
      <c r="AH122" s="243"/>
      <c r="AI122" s="243"/>
      <c r="AJ122" s="244"/>
      <c r="BX122" s="1"/>
    </row>
    <row r="123" spans="1:76" ht="30.75" customHeight="1" x14ac:dyDescent="0.15">
      <c r="A123" s="229"/>
      <c r="B123" s="230"/>
      <c r="C123" s="230"/>
      <c r="D123" s="230"/>
      <c r="E123" s="230"/>
      <c r="F123" s="230"/>
      <c r="G123" s="231"/>
      <c r="H123" s="254" t="s">
        <v>69</v>
      </c>
      <c r="I123" s="255"/>
      <c r="J123" s="255"/>
      <c r="K123" s="255"/>
      <c r="L123" s="255"/>
      <c r="M123" s="255"/>
      <c r="N123" s="255"/>
      <c r="O123" s="255"/>
      <c r="P123" s="255"/>
      <c r="Q123" s="255"/>
      <c r="R123" s="255"/>
      <c r="S123" s="255"/>
      <c r="T123" s="255"/>
      <c r="U123" s="255"/>
      <c r="V123" s="255"/>
      <c r="W123" s="255"/>
      <c r="X123" s="256"/>
      <c r="Y123" s="257" t="s">
        <v>67</v>
      </c>
      <c r="Z123" s="258"/>
      <c r="AA123" s="259">
        <v>80</v>
      </c>
      <c r="AB123" s="259"/>
      <c r="AC123" s="259"/>
      <c r="AD123" s="259"/>
      <c r="AE123" s="259"/>
      <c r="AF123" s="243"/>
      <c r="AG123" s="243"/>
      <c r="AH123" s="243"/>
      <c r="AI123" s="243"/>
      <c r="AJ123" s="244"/>
      <c r="BX123" s="1"/>
    </row>
    <row r="124" spans="1:76" ht="12" customHeight="1" x14ac:dyDescent="0.15">
      <c r="A124" s="229"/>
      <c r="B124" s="230"/>
      <c r="C124" s="230"/>
      <c r="D124" s="230"/>
      <c r="E124" s="230"/>
      <c r="F124" s="230"/>
      <c r="G124" s="231"/>
      <c r="H124" s="238"/>
      <c r="I124" s="239"/>
      <c r="J124" s="239"/>
      <c r="K124" s="239"/>
      <c r="L124" s="239"/>
      <c r="M124" s="239"/>
      <c r="N124" s="239"/>
      <c r="O124" s="239"/>
      <c r="P124" s="239"/>
      <c r="Q124" s="239"/>
      <c r="R124" s="239"/>
      <c r="S124" s="239"/>
      <c r="T124" s="239"/>
      <c r="U124" s="239"/>
      <c r="V124" s="239"/>
      <c r="W124" s="239"/>
      <c r="X124" s="240"/>
      <c r="Y124" s="241"/>
      <c r="Z124" s="242"/>
      <c r="AA124" s="243"/>
      <c r="AB124" s="243"/>
      <c r="AC124" s="243"/>
      <c r="AD124" s="243"/>
      <c r="AE124" s="243"/>
      <c r="AF124" s="243"/>
      <c r="AG124" s="243"/>
      <c r="AH124" s="243"/>
      <c r="AI124" s="243"/>
      <c r="AJ124" s="244"/>
      <c r="BX124" s="1"/>
    </row>
    <row r="125" spans="1:76" ht="12" customHeight="1" x14ac:dyDescent="0.15">
      <c r="A125" s="229"/>
      <c r="B125" s="230"/>
      <c r="C125" s="230"/>
      <c r="D125" s="230"/>
      <c r="E125" s="230"/>
      <c r="F125" s="230"/>
      <c r="G125" s="231"/>
      <c r="H125" s="238"/>
      <c r="I125" s="239"/>
      <c r="J125" s="239"/>
      <c r="K125" s="239"/>
      <c r="L125" s="239"/>
      <c r="M125" s="239"/>
      <c r="N125" s="239"/>
      <c r="O125" s="239"/>
      <c r="P125" s="239"/>
      <c r="Q125" s="239"/>
      <c r="R125" s="239"/>
      <c r="S125" s="239"/>
      <c r="T125" s="239"/>
      <c r="U125" s="239"/>
      <c r="V125" s="239"/>
      <c r="W125" s="239"/>
      <c r="X125" s="240"/>
      <c r="Y125" s="241"/>
      <c r="Z125" s="242"/>
      <c r="AA125" s="243"/>
      <c r="AB125" s="243"/>
      <c r="AC125" s="243"/>
      <c r="AD125" s="243"/>
      <c r="AE125" s="243"/>
      <c r="AF125" s="243"/>
      <c r="AG125" s="243"/>
      <c r="AH125" s="243"/>
      <c r="AI125" s="243"/>
      <c r="AJ125" s="244"/>
      <c r="AN125" s="113" t="s">
        <v>56</v>
      </c>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5"/>
      <c r="BX125" s="1"/>
    </row>
    <row r="126" spans="1:76" ht="12" customHeight="1" x14ac:dyDescent="0.15">
      <c r="A126" s="229"/>
      <c r="B126" s="230"/>
      <c r="C126" s="230"/>
      <c r="D126" s="230"/>
      <c r="E126" s="230"/>
      <c r="F126" s="230"/>
      <c r="G126" s="231"/>
      <c r="H126" s="238"/>
      <c r="I126" s="239"/>
      <c r="J126" s="239"/>
      <c r="K126" s="239"/>
      <c r="L126" s="239"/>
      <c r="M126" s="239"/>
      <c r="N126" s="239"/>
      <c r="O126" s="239"/>
      <c r="P126" s="239"/>
      <c r="Q126" s="239"/>
      <c r="R126" s="239"/>
      <c r="S126" s="239"/>
      <c r="T126" s="239"/>
      <c r="U126" s="239"/>
      <c r="V126" s="239"/>
      <c r="W126" s="239"/>
      <c r="X126" s="240"/>
      <c r="Y126" s="252"/>
      <c r="Z126" s="253"/>
      <c r="AA126" s="243"/>
      <c r="AB126" s="243"/>
      <c r="AC126" s="243"/>
      <c r="AD126" s="243"/>
      <c r="AE126" s="243"/>
      <c r="AF126" s="243"/>
      <c r="AG126" s="243"/>
      <c r="AH126" s="243"/>
      <c r="AI126" s="243"/>
      <c r="AJ126" s="244"/>
      <c r="BX126" s="1"/>
    </row>
    <row r="127" spans="1:76" ht="12" customHeight="1" x14ac:dyDescent="0.15">
      <c r="A127" s="229"/>
      <c r="B127" s="230"/>
      <c r="C127" s="230"/>
      <c r="D127" s="230"/>
      <c r="E127" s="230"/>
      <c r="F127" s="230"/>
      <c r="G127" s="231"/>
      <c r="H127" s="238"/>
      <c r="I127" s="239"/>
      <c r="J127" s="239"/>
      <c r="K127" s="239"/>
      <c r="L127" s="239"/>
      <c r="M127" s="239"/>
      <c r="N127" s="239"/>
      <c r="O127" s="239"/>
      <c r="P127" s="239"/>
      <c r="Q127" s="239"/>
      <c r="R127" s="239"/>
      <c r="S127" s="239"/>
      <c r="T127" s="239"/>
      <c r="U127" s="239"/>
      <c r="V127" s="239"/>
      <c r="W127" s="239"/>
      <c r="X127" s="240"/>
      <c r="Y127" s="241"/>
      <c r="Z127" s="242"/>
      <c r="AA127" s="248"/>
      <c r="AB127" s="249"/>
      <c r="AC127" s="249"/>
      <c r="AD127" s="249"/>
      <c r="AE127" s="250"/>
      <c r="AF127" s="248"/>
      <c r="AG127" s="249"/>
      <c r="AH127" s="249"/>
      <c r="AI127" s="249"/>
      <c r="AJ127" s="251"/>
      <c r="BX127" s="1"/>
    </row>
    <row r="128" spans="1:76" ht="12" customHeight="1" x14ac:dyDescent="0.15">
      <c r="A128" s="229"/>
      <c r="B128" s="230"/>
      <c r="C128" s="230"/>
      <c r="D128" s="230"/>
      <c r="E128" s="230"/>
      <c r="F128" s="230"/>
      <c r="G128" s="231"/>
      <c r="H128" s="238"/>
      <c r="I128" s="239"/>
      <c r="J128" s="239"/>
      <c r="K128" s="239"/>
      <c r="L128" s="239"/>
      <c r="M128" s="239"/>
      <c r="N128" s="239"/>
      <c r="O128" s="239"/>
      <c r="P128" s="239"/>
      <c r="Q128" s="239"/>
      <c r="R128" s="239"/>
      <c r="S128" s="239"/>
      <c r="T128" s="239"/>
      <c r="U128" s="239"/>
      <c r="V128" s="239"/>
      <c r="W128" s="239"/>
      <c r="X128" s="240"/>
      <c r="Y128" s="252"/>
      <c r="Z128" s="253"/>
      <c r="AA128" s="248"/>
      <c r="AB128" s="249"/>
      <c r="AC128" s="249"/>
      <c r="AD128" s="249"/>
      <c r="AE128" s="250"/>
      <c r="AF128" s="248"/>
      <c r="AG128" s="249"/>
      <c r="AH128" s="249"/>
      <c r="AI128" s="249"/>
      <c r="AJ128" s="251"/>
      <c r="BX128" s="1"/>
    </row>
    <row r="129" spans="1:76" ht="12" customHeight="1" x14ac:dyDescent="0.15">
      <c r="A129" s="229"/>
      <c r="B129" s="230"/>
      <c r="C129" s="230"/>
      <c r="D129" s="230"/>
      <c r="E129" s="230"/>
      <c r="F129" s="230"/>
      <c r="G129" s="231"/>
      <c r="H129" s="238"/>
      <c r="I129" s="239"/>
      <c r="J129" s="239"/>
      <c r="K129" s="239"/>
      <c r="L129" s="239"/>
      <c r="M129" s="239"/>
      <c r="N129" s="239"/>
      <c r="O129" s="239"/>
      <c r="P129" s="239"/>
      <c r="Q129" s="239"/>
      <c r="R129" s="239"/>
      <c r="S129" s="239"/>
      <c r="T129" s="239"/>
      <c r="U129" s="239"/>
      <c r="V129" s="239"/>
      <c r="W129" s="239"/>
      <c r="X129" s="240"/>
      <c r="Y129" s="241"/>
      <c r="Z129" s="242"/>
      <c r="AA129" s="243"/>
      <c r="AB129" s="243"/>
      <c r="AC129" s="243"/>
      <c r="AD129" s="243"/>
      <c r="AE129" s="243"/>
      <c r="AF129" s="243"/>
      <c r="AG129" s="243"/>
      <c r="AH129" s="243"/>
      <c r="AI129" s="243"/>
      <c r="AJ129" s="244"/>
      <c r="BX129" s="1"/>
    </row>
    <row r="130" spans="1:76" ht="12" customHeight="1" x14ac:dyDescent="0.15">
      <c r="A130" s="229"/>
      <c r="B130" s="230"/>
      <c r="C130" s="230"/>
      <c r="D130" s="230"/>
      <c r="E130" s="230"/>
      <c r="F130" s="230"/>
      <c r="G130" s="231"/>
      <c r="H130" s="238"/>
      <c r="I130" s="239"/>
      <c r="J130" s="239"/>
      <c r="K130" s="239"/>
      <c r="L130" s="239"/>
      <c r="M130" s="239"/>
      <c r="N130" s="239"/>
      <c r="O130" s="239"/>
      <c r="P130" s="239"/>
      <c r="Q130" s="239"/>
      <c r="R130" s="239"/>
      <c r="S130" s="239"/>
      <c r="T130" s="239"/>
      <c r="U130" s="239"/>
      <c r="V130" s="239"/>
      <c r="W130" s="239"/>
      <c r="X130" s="240"/>
      <c r="Y130" s="241"/>
      <c r="Z130" s="242"/>
      <c r="AA130" s="243"/>
      <c r="AB130" s="243"/>
      <c r="AC130" s="243"/>
      <c r="AD130" s="243"/>
      <c r="AE130" s="243"/>
      <c r="AF130" s="243"/>
      <c r="AG130" s="243"/>
      <c r="AH130" s="243"/>
      <c r="AI130" s="243"/>
      <c r="AJ130" s="244"/>
      <c r="BX130" s="1"/>
    </row>
    <row r="131" spans="1:76" ht="12" hidden="1" customHeight="1" x14ac:dyDescent="0.15">
      <c r="A131" s="229"/>
      <c r="B131" s="230"/>
      <c r="C131" s="230"/>
      <c r="D131" s="230"/>
      <c r="E131" s="230"/>
      <c r="F131" s="230"/>
      <c r="G131" s="231"/>
      <c r="H131" s="238"/>
      <c r="I131" s="239"/>
      <c r="J131" s="239"/>
      <c r="K131" s="239"/>
      <c r="L131" s="239"/>
      <c r="M131" s="239"/>
      <c r="N131" s="239"/>
      <c r="O131" s="239"/>
      <c r="P131" s="239"/>
      <c r="Q131" s="239"/>
      <c r="R131" s="239"/>
      <c r="S131" s="239"/>
      <c r="T131" s="239"/>
      <c r="U131" s="239"/>
      <c r="V131" s="239"/>
      <c r="W131" s="239"/>
      <c r="X131" s="240"/>
      <c r="Y131" s="241"/>
      <c r="Z131" s="242"/>
      <c r="AA131" s="243"/>
      <c r="AB131" s="243"/>
      <c r="AC131" s="243"/>
      <c r="AD131" s="243"/>
      <c r="AE131" s="243"/>
      <c r="AF131" s="243"/>
      <c r="AG131" s="243"/>
      <c r="AH131" s="243"/>
      <c r="AI131" s="243"/>
      <c r="AJ131" s="244"/>
      <c r="BX131" s="1"/>
    </row>
    <row r="132" spans="1:76" ht="12" hidden="1" customHeight="1" x14ac:dyDescent="0.15">
      <c r="A132" s="229"/>
      <c r="B132" s="230"/>
      <c r="C132" s="230"/>
      <c r="D132" s="230"/>
      <c r="E132" s="230"/>
      <c r="F132" s="230"/>
      <c r="G132" s="231"/>
      <c r="H132" s="238"/>
      <c r="I132" s="239"/>
      <c r="J132" s="239"/>
      <c r="K132" s="239"/>
      <c r="L132" s="239"/>
      <c r="M132" s="239"/>
      <c r="N132" s="239"/>
      <c r="O132" s="239"/>
      <c r="P132" s="239"/>
      <c r="Q132" s="239"/>
      <c r="R132" s="239"/>
      <c r="S132" s="239"/>
      <c r="T132" s="239"/>
      <c r="U132" s="239"/>
      <c r="V132" s="239"/>
      <c r="W132" s="239"/>
      <c r="X132" s="240"/>
      <c r="Y132" s="241"/>
      <c r="Z132" s="242"/>
      <c r="AA132" s="243"/>
      <c r="AB132" s="243"/>
      <c r="AC132" s="243"/>
      <c r="AD132" s="243"/>
      <c r="AE132" s="243"/>
      <c r="AF132" s="243"/>
      <c r="AG132" s="243"/>
      <c r="AH132" s="243"/>
      <c r="AI132" s="243"/>
      <c r="AJ132" s="244"/>
      <c r="BX132" s="1"/>
    </row>
    <row r="133" spans="1:76" ht="12" hidden="1" customHeight="1" x14ac:dyDescent="0.15">
      <c r="A133" s="229"/>
      <c r="B133" s="230"/>
      <c r="C133" s="230"/>
      <c r="D133" s="230"/>
      <c r="E133" s="230"/>
      <c r="F133" s="230"/>
      <c r="G133" s="231"/>
      <c r="H133" s="238"/>
      <c r="I133" s="239"/>
      <c r="J133" s="239"/>
      <c r="K133" s="239"/>
      <c r="L133" s="239"/>
      <c r="M133" s="239"/>
      <c r="N133" s="239"/>
      <c r="O133" s="239"/>
      <c r="P133" s="239"/>
      <c r="Q133" s="239"/>
      <c r="R133" s="239"/>
      <c r="S133" s="239"/>
      <c r="T133" s="239"/>
      <c r="U133" s="239"/>
      <c r="V133" s="239"/>
      <c r="W133" s="239"/>
      <c r="X133" s="240"/>
      <c r="Y133" s="241"/>
      <c r="Z133" s="242"/>
      <c r="AA133" s="243"/>
      <c r="AB133" s="243"/>
      <c r="AC133" s="243"/>
      <c r="AD133" s="243"/>
      <c r="AE133" s="243"/>
      <c r="AF133" s="243"/>
      <c r="AG133" s="243"/>
      <c r="AH133" s="243"/>
      <c r="AI133" s="243"/>
      <c r="AJ133" s="244"/>
      <c r="BX133" s="1"/>
    </row>
    <row r="134" spans="1:76" ht="12" hidden="1" customHeight="1" x14ac:dyDescent="0.15">
      <c r="A134" s="229"/>
      <c r="B134" s="230"/>
      <c r="C134" s="230"/>
      <c r="D134" s="230"/>
      <c r="E134" s="230"/>
      <c r="F134" s="230"/>
      <c r="G134" s="231"/>
      <c r="H134" s="238"/>
      <c r="I134" s="239"/>
      <c r="J134" s="239"/>
      <c r="K134" s="239"/>
      <c r="L134" s="239"/>
      <c r="M134" s="239"/>
      <c r="N134" s="239"/>
      <c r="O134" s="239"/>
      <c r="P134" s="239"/>
      <c r="Q134" s="239"/>
      <c r="R134" s="239"/>
      <c r="S134" s="239"/>
      <c r="T134" s="239"/>
      <c r="U134" s="239"/>
      <c r="V134" s="239"/>
      <c r="W134" s="239"/>
      <c r="X134" s="240"/>
      <c r="Y134" s="241"/>
      <c r="Z134" s="242"/>
      <c r="AA134" s="243"/>
      <c r="AB134" s="243"/>
      <c r="AC134" s="243"/>
      <c r="AD134" s="243"/>
      <c r="AE134" s="243"/>
      <c r="AF134" s="243"/>
      <c r="AG134" s="243"/>
      <c r="AH134" s="243"/>
      <c r="AI134" s="243"/>
      <c r="AJ134" s="244"/>
      <c r="BX134" s="1"/>
    </row>
    <row r="135" spans="1:76" ht="12" hidden="1" customHeight="1" x14ac:dyDescent="0.15">
      <c r="A135" s="229"/>
      <c r="B135" s="230"/>
      <c r="C135" s="230"/>
      <c r="D135" s="230"/>
      <c r="E135" s="230"/>
      <c r="F135" s="230"/>
      <c r="G135" s="231"/>
      <c r="H135" s="238"/>
      <c r="I135" s="239"/>
      <c r="J135" s="239"/>
      <c r="K135" s="239"/>
      <c r="L135" s="239"/>
      <c r="M135" s="239"/>
      <c r="N135" s="239"/>
      <c r="O135" s="239"/>
      <c r="P135" s="239"/>
      <c r="Q135" s="239"/>
      <c r="R135" s="239"/>
      <c r="S135" s="239"/>
      <c r="T135" s="239"/>
      <c r="U135" s="239"/>
      <c r="V135" s="239"/>
      <c r="W135" s="239"/>
      <c r="X135" s="240"/>
      <c r="Y135" s="241"/>
      <c r="Z135" s="242"/>
      <c r="AA135" s="243"/>
      <c r="AB135" s="243"/>
      <c r="AC135" s="243"/>
      <c r="AD135" s="243"/>
      <c r="AE135" s="243"/>
      <c r="AF135" s="243"/>
      <c r="AG135" s="243"/>
      <c r="AH135" s="243"/>
      <c r="AI135" s="243"/>
      <c r="AJ135" s="244"/>
      <c r="BX135" s="1"/>
    </row>
    <row r="136" spans="1:76" ht="12" hidden="1" customHeight="1" x14ac:dyDescent="0.15">
      <c r="A136" s="229"/>
      <c r="B136" s="230"/>
      <c r="C136" s="230"/>
      <c r="D136" s="230"/>
      <c r="E136" s="230"/>
      <c r="F136" s="230"/>
      <c r="G136" s="231"/>
      <c r="H136" s="238"/>
      <c r="I136" s="239"/>
      <c r="J136" s="239"/>
      <c r="K136" s="239"/>
      <c r="L136" s="239"/>
      <c r="M136" s="239"/>
      <c r="N136" s="239"/>
      <c r="O136" s="239"/>
      <c r="P136" s="239"/>
      <c r="Q136" s="239"/>
      <c r="R136" s="239"/>
      <c r="S136" s="239"/>
      <c r="T136" s="239"/>
      <c r="U136" s="239"/>
      <c r="V136" s="239"/>
      <c r="W136" s="239"/>
      <c r="X136" s="240"/>
      <c r="Y136" s="241"/>
      <c r="Z136" s="242"/>
      <c r="AA136" s="243"/>
      <c r="AB136" s="243"/>
      <c r="AC136" s="243"/>
      <c r="AD136" s="243"/>
      <c r="AE136" s="243"/>
      <c r="AF136" s="243"/>
      <c r="AG136" s="243"/>
      <c r="AH136" s="243"/>
      <c r="AI136" s="243"/>
      <c r="AJ136" s="244"/>
      <c r="BX136" s="1"/>
    </row>
    <row r="137" spans="1:76" ht="12" hidden="1" customHeight="1" x14ac:dyDescent="0.15">
      <c r="A137" s="229"/>
      <c r="B137" s="230"/>
      <c r="C137" s="230"/>
      <c r="D137" s="230"/>
      <c r="E137" s="230"/>
      <c r="F137" s="230"/>
      <c r="G137" s="231"/>
      <c r="H137" s="238"/>
      <c r="I137" s="239"/>
      <c r="J137" s="239"/>
      <c r="K137" s="239"/>
      <c r="L137" s="239"/>
      <c r="M137" s="239"/>
      <c r="N137" s="239"/>
      <c r="O137" s="239"/>
      <c r="P137" s="239"/>
      <c r="Q137" s="239"/>
      <c r="R137" s="239"/>
      <c r="S137" s="239"/>
      <c r="T137" s="239"/>
      <c r="U137" s="239"/>
      <c r="V137" s="239"/>
      <c r="W137" s="239"/>
      <c r="X137" s="240"/>
      <c r="Y137" s="241"/>
      <c r="Z137" s="242"/>
      <c r="AA137" s="243"/>
      <c r="AB137" s="243"/>
      <c r="AC137" s="243"/>
      <c r="AD137" s="243"/>
      <c r="AE137" s="243"/>
      <c r="AF137" s="243"/>
      <c r="AG137" s="243"/>
      <c r="AH137" s="243"/>
      <c r="AI137" s="243"/>
      <c r="AJ137" s="244"/>
      <c r="BX137" s="1"/>
    </row>
    <row r="138" spans="1:76" ht="12" hidden="1" customHeight="1" x14ac:dyDescent="0.15">
      <c r="A138" s="229"/>
      <c r="B138" s="230"/>
      <c r="C138" s="230"/>
      <c r="D138" s="230"/>
      <c r="E138" s="230"/>
      <c r="F138" s="230"/>
      <c r="G138" s="231"/>
      <c r="H138" s="238"/>
      <c r="I138" s="239"/>
      <c r="J138" s="239"/>
      <c r="K138" s="239"/>
      <c r="L138" s="239"/>
      <c r="M138" s="239"/>
      <c r="N138" s="239"/>
      <c r="O138" s="239"/>
      <c r="P138" s="239"/>
      <c r="Q138" s="239"/>
      <c r="R138" s="239"/>
      <c r="S138" s="239"/>
      <c r="T138" s="239"/>
      <c r="U138" s="239"/>
      <c r="V138" s="239"/>
      <c r="W138" s="239"/>
      <c r="X138" s="240"/>
      <c r="Y138" s="241"/>
      <c r="Z138" s="242"/>
      <c r="AA138" s="243"/>
      <c r="AB138" s="243"/>
      <c r="AC138" s="243"/>
      <c r="AD138" s="243"/>
      <c r="AE138" s="243"/>
      <c r="AF138" s="243"/>
      <c r="AG138" s="243"/>
      <c r="AH138" s="243"/>
      <c r="AI138" s="243"/>
      <c r="AJ138" s="244"/>
      <c r="BX138" s="1"/>
    </row>
    <row r="139" spans="1:76" ht="12" hidden="1" customHeight="1" x14ac:dyDescent="0.15">
      <c r="A139" s="229"/>
      <c r="B139" s="230"/>
      <c r="C139" s="230"/>
      <c r="D139" s="230"/>
      <c r="E139" s="230"/>
      <c r="F139" s="230"/>
      <c r="G139" s="231"/>
      <c r="H139" s="238"/>
      <c r="I139" s="239"/>
      <c r="J139" s="239"/>
      <c r="K139" s="239"/>
      <c r="L139" s="239"/>
      <c r="M139" s="239"/>
      <c r="N139" s="239"/>
      <c r="O139" s="239"/>
      <c r="P139" s="239"/>
      <c r="Q139" s="239"/>
      <c r="R139" s="239"/>
      <c r="S139" s="239"/>
      <c r="T139" s="239"/>
      <c r="U139" s="239"/>
      <c r="V139" s="239"/>
      <c r="W139" s="239"/>
      <c r="X139" s="240"/>
      <c r="Y139" s="241"/>
      <c r="Z139" s="242"/>
      <c r="AA139" s="243"/>
      <c r="AB139" s="243"/>
      <c r="AC139" s="243"/>
      <c r="AD139" s="243"/>
      <c r="AE139" s="243"/>
      <c r="AF139" s="243"/>
      <c r="AG139" s="243"/>
      <c r="AH139" s="243"/>
      <c r="AI139" s="243"/>
      <c r="AJ139" s="244"/>
      <c r="BX139" s="1"/>
    </row>
    <row r="140" spans="1:76" ht="12" hidden="1" customHeight="1" x14ac:dyDescent="0.15">
      <c r="A140" s="229"/>
      <c r="B140" s="230"/>
      <c r="C140" s="230"/>
      <c r="D140" s="230"/>
      <c r="E140" s="230"/>
      <c r="F140" s="230"/>
      <c r="G140" s="231"/>
      <c r="H140" s="238"/>
      <c r="I140" s="239"/>
      <c r="J140" s="239"/>
      <c r="K140" s="239"/>
      <c r="L140" s="239"/>
      <c r="M140" s="239"/>
      <c r="N140" s="239"/>
      <c r="O140" s="239"/>
      <c r="P140" s="239"/>
      <c r="Q140" s="239"/>
      <c r="R140" s="239"/>
      <c r="S140" s="239"/>
      <c r="T140" s="239"/>
      <c r="U140" s="239"/>
      <c r="V140" s="239"/>
      <c r="W140" s="239"/>
      <c r="X140" s="240"/>
      <c r="Y140" s="241"/>
      <c r="Z140" s="242"/>
      <c r="AA140" s="243"/>
      <c r="AB140" s="243"/>
      <c r="AC140" s="243"/>
      <c r="AD140" s="243"/>
      <c r="AE140" s="243"/>
      <c r="AF140" s="243"/>
      <c r="AG140" s="243"/>
      <c r="AH140" s="243"/>
      <c r="AI140" s="243"/>
      <c r="AJ140" s="244"/>
      <c r="BX140" s="1"/>
    </row>
    <row r="141" spans="1:76" ht="12" hidden="1" customHeight="1" x14ac:dyDescent="0.15">
      <c r="A141" s="229"/>
      <c r="B141" s="230"/>
      <c r="C141" s="230"/>
      <c r="D141" s="230"/>
      <c r="E141" s="230"/>
      <c r="F141" s="230"/>
      <c r="G141" s="231"/>
      <c r="H141" s="238"/>
      <c r="I141" s="239"/>
      <c r="J141" s="239"/>
      <c r="K141" s="239"/>
      <c r="L141" s="239"/>
      <c r="M141" s="239"/>
      <c r="N141" s="239"/>
      <c r="O141" s="239"/>
      <c r="P141" s="239"/>
      <c r="Q141" s="239"/>
      <c r="R141" s="239"/>
      <c r="S141" s="239"/>
      <c r="T141" s="239"/>
      <c r="U141" s="239"/>
      <c r="V141" s="239"/>
      <c r="W141" s="239"/>
      <c r="X141" s="240"/>
      <c r="Y141" s="241"/>
      <c r="Z141" s="242"/>
      <c r="AA141" s="243"/>
      <c r="AB141" s="243"/>
      <c r="AC141" s="243"/>
      <c r="AD141" s="243"/>
      <c r="AE141" s="243"/>
      <c r="AF141" s="243"/>
      <c r="AG141" s="243"/>
      <c r="AH141" s="243"/>
      <c r="AI141" s="243"/>
      <c r="AJ141" s="244"/>
      <c r="BX141" s="1"/>
    </row>
    <row r="142" spans="1:76" ht="12" hidden="1" customHeight="1" x14ac:dyDescent="0.15">
      <c r="A142" s="229"/>
      <c r="B142" s="230"/>
      <c r="C142" s="230"/>
      <c r="D142" s="230"/>
      <c r="E142" s="230"/>
      <c r="F142" s="230"/>
      <c r="G142" s="231"/>
      <c r="H142" s="238"/>
      <c r="I142" s="239"/>
      <c r="J142" s="239"/>
      <c r="K142" s="239"/>
      <c r="L142" s="239"/>
      <c r="M142" s="239"/>
      <c r="N142" s="239"/>
      <c r="O142" s="239"/>
      <c r="P142" s="239"/>
      <c r="Q142" s="239"/>
      <c r="R142" s="239"/>
      <c r="S142" s="239"/>
      <c r="T142" s="239"/>
      <c r="U142" s="239"/>
      <c r="V142" s="239"/>
      <c r="W142" s="239"/>
      <c r="X142" s="240"/>
      <c r="Y142" s="241"/>
      <c r="Z142" s="242"/>
      <c r="AA142" s="243"/>
      <c r="AB142" s="243"/>
      <c r="AC142" s="243"/>
      <c r="AD142" s="243"/>
      <c r="AE142" s="243"/>
      <c r="AF142" s="243"/>
      <c r="AG142" s="243"/>
      <c r="AH142" s="243"/>
      <c r="AI142" s="243"/>
      <c r="AJ142" s="244"/>
      <c r="BX142" s="1"/>
    </row>
    <row r="143" spans="1:76" ht="12" hidden="1" customHeight="1" x14ac:dyDescent="0.15">
      <c r="A143" s="229"/>
      <c r="B143" s="230"/>
      <c r="C143" s="230"/>
      <c r="D143" s="230"/>
      <c r="E143" s="230"/>
      <c r="F143" s="230"/>
      <c r="G143" s="231"/>
      <c r="H143" s="238"/>
      <c r="I143" s="239"/>
      <c r="J143" s="239"/>
      <c r="K143" s="239"/>
      <c r="L143" s="239"/>
      <c r="M143" s="239"/>
      <c r="N143" s="239"/>
      <c r="O143" s="239"/>
      <c r="P143" s="239"/>
      <c r="Q143" s="239"/>
      <c r="R143" s="239"/>
      <c r="S143" s="239"/>
      <c r="T143" s="239"/>
      <c r="U143" s="239"/>
      <c r="V143" s="239"/>
      <c r="W143" s="239"/>
      <c r="X143" s="240"/>
      <c r="Y143" s="241"/>
      <c r="Z143" s="242"/>
      <c r="AA143" s="243"/>
      <c r="AB143" s="243"/>
      <c r="AC143" s="243"/>
      <c r="AD143" s="243"/>
      <c r="AE143" s="243"/>
      <c r="AF143" s="243"/>
      <c r="AG143" s="243"/>
      <c r="AH143" s="243"/>
      <c r="AI143" s="243"/>
      <c r="AJ143" s="244"/>
      <c r="BX143" s="1"/>
    </row>
    <row r="144" spans="1:76" ht="12" hidden="1" customHeight="1" x14ac:dyDescent="0.15">
      <c r="A144" s="229"/>
      <c r="B144" s="230"/>
      <c r="C144" s="230"/>
      <c r="D144" s="230"/>
      <c r="E144" s="230"/>
      <c r="F144" s="230"/>
      <c r="G144" s="231"/>
      <c r="H144" s="238"/>
      <c r="I144" s="239"/>
      <c r="J144" s="239"/>
      <c r="K144" s="239"/>
      <c r="L144" s="239"/>
      <c r="M144" s="239"/>
      <c r="N144" s="239"/>
      <c r="O144" s="239"/>
      <c r="P144" s="239"/>
      <c r="Q144" s="239"/>
      <c r="R144" s="239"/>
      <c r="S144" s="239"/>
      <c r="T144" s="239"/>
      <c r="U144" s="239"/>
      <c r="V144" s="239"/>
      <c r="W144" s="239"/>
      <c r="X144" s="240"/>
      <c r="Y144" s="241"/>
      <c r="Z144" s="242"/>
      <c r="AA144" s="243"/>
      <c r="AB144" s="243"/>
      <c r="AC144" s="243"/>
      <c r="AD144" s="243"/>
      <c r="AE144" s="243"/>
      <c r="AF144" s="243"/>
      <c r="AG144" s="243"/>
      <c r="AH144" s="243"/>
      <c r="AI144" s="243"/>
      <c r="AJ144" s="244"/>
      <c r="BX144" s="1"/>
    </row>
    <row r="145" spans="1:76" ht="12" hidden="1" customHeight="1" x14ac:dyDescent="0.15">
      <c r="A145" s="229"/>
      <c r="B145" s="230"/>
      <c r="C145" s="230"/>
      <c r="D145" s="230"/>
      <c r="E145" s="230"/>
      <c r="F145" s="230"/>
      <c r="G145" s="231"/>
      <c r="H145" s="238"/>
      <c r="I145" s="239"/>
      <c r="J145" s="239"/>
      <c r="K145" s="239"/>
      <c r="L145" s="239"/>
      <c r="M145" s="239"/>
      <c r="N145" s="239"/>
      <c r="O145" s="239"/>
      <c r="P145" s="239"/>
      <c r="Q145" s="239"/>
      <c r="R145" s="239"/>
      <c r="S145" s="239"/>
      <c r="T145" s="239"/>
      <c r="U145" s="239"/>
      <c r="V145" s="239"/>
      <c r="W145" s="239"/>
      <c r="X145" s="240"/>
      <c r="Y145" s="241"/>
      <c r="Z145" s="242"/>
      <c r="AA145" s="243"/>
      <c r="AB145" s="243"/>
      <c r="AC145" s="243"/>
      <c r="AD145" s="243"/>
      <c r="AE145" s="243"/>
      <c r="AF145" s="243"/>
      <c r="AG145" s="243"/>
      <c r="AH145" s="243"/>
      <c r="AI145" s="243"/>
      <c r="AJ145" s="244"/>
      <c r="BX145" s="1"/>
    </row>
    <row r="146" spans="1:76" ht="12" hidden="1" customHeight="1" x14ac:dyDescent="0.15">
      <c r="A146" s="229"/>
      <c r="B146" s="230"/>
      <c r="C146" s="230"/>
      <c r="D146" s="230"/>
      <c r="E146" s="230"/>
      <c r="F146" s="230"/>
      <c r="G146" s="231"/>
      <c r="H146" s="238"/>
      <c r="I146" s="239"/>
      <c r="J146" s="239"/>
      <c r="K146" s="239"/>
      <c r="L146" s="239"/>
      <c r="M146" s="239"/>
      <c r="N146" s="239"/>
      <c r="O146" s="239"/>
      <c r="P146" s="239"/>
      <c r="Q146" s="239"/>
      <c r="R146" s="239"/>
      <c r="S146" s="239"/>
      <c r="T146" s="239"/>
      <c r="U146" s="239"/>
      <c r="V146" s="239"/>
      <c r="W146" s="239"/>
      <c r="X146" s="240"/>
      <c r="Y146" s="241"/>
      <c r="Z146" s="242"/>
      <c r="AA146" s="243"/>
      <c r="AB146" s="243"/>
      <c r="AC146" s="243"/>
      <c r="AD146" s="243"/>
      <c r="AE146" s="243"/>
      <c r="AF146" s="243"/>
      <c r="AG146" s="243"/>
      <c r="AH146" s="243"/>
      <c r="AI146" s="243"/>
      <c r="AJ146" s="244"/>
      <c r="BX146" s="1"/>
    </row>
    <row r="147" spans="1:76" ht="12" hidden="1" customHeight="1" x14ac:dyDescent="0.15">
      <c r="A147" s="229"/>
      <c r="B147" s="230"/>
      <c r="C147" s="230"/>
      <c r="D147" s="230"/>
      <c r="E147" s="230"/>
      <c r="F147" s="230"/>
      <c r="G147" s="231"/>
      <c r="H147" s="238"/>
      <c r="I147" s="239"/>
      <c r="J147" s="239"/>
      <c r="K147" s="239"/>
      <c r="L147" s="239"/>
      <c r="M147" s="239"/>
      <c r="N147" s="239"/>
      <c r="O147" s="239"/>
      <c r="P147" s="239"/>
      <c r="Q147" s="239"/>
      <c r="R147" s="239"/>
      <c r="S147" s="239"/>
      <c r="T147" s="239"/>
      <c r="U147" s="239"/>
      <c r="V147" s="239"/>
      <c r="W147" s="239"/>
      <c r="X147" s="240"/>
      <c r="Y147" s="241"/>
      <c r="Z147" s="242"/>
      <c r="AA147" s="243"/>
      <c r="AB147" s="243"/>
      <c r="AC147" s="243"/>
      <c r="AD147" s="243"/>
      <c r="AE147" s="243"/>
      <c r="AF147" s="243"/>
      <c r="AG147" s="243"/>
      <c r="AH147" s="243"/>
      <c r="AI147" s="243"/>
      <c r="AJ147" s="244"/>
      <c r="BX147" s="1"/>
    </row>
    <row r="148" spans="1:76" ht="12" hidden="1" customHeight="1" x14ac:dyDescent="0.15">
      <c r="A148" s="229"/>
      <c r="B148" s="230"/>
      <c r="C148" s="230"/>
      <c r="D148" s="230"/>
      <c r="E148" s="230"/>
      <c r="F148" s="230"/>
      <c r="G148" s="231"/>
      <c r="H148" s="238"/>
      <c r="I148" s="239"/>
      <c r="J148" s="239"/>
      <c r="K148" s="239"/>
      <c r="L148" s="239"/>
      <c r="M148" s="239"/>
      <c r="N148" s="239"/>
      <c r="O148" s="239"/>
      <c r="P148" s="239"/>
      <c r="Q148" s="239"/>
      <c r="R148" s="239"/>
      <c r="S148" s="239"/>
      <c r="T148" s="239"/>
      <c r="U148" s="239"/>
      <c r="V148" s="239"/>
      <c r="W148" s="239"/>
      <c r="X148" s="240"/>
      <c r="Y148" s="241"/>
      <c r="Z148" s="242"/>
      <c r="AA148" s="243"/>
      <c r="AB148" s="243"/>
      <c r="AC148" s="243"/>
      <c r="AD148" s="243"/>
      <c r="AE148" s="243"/>
      <c r="AF148" s="243"/>
      <c r="AG148" s="243"/>
      <c r="AH148" s="243"/>
      <c r="AI148" s="243"/>
      <c r="AJ148" s="244"/>
      <c r="BX148" s="1"/>
    </row>
    <row r="149" spans="1:76" ht="12" hidden="1" customHeight="1" x14ac:dyDescent="0.15">
      <c r="A149" s="229"/>
      <c r="B149" s="230"/>
      <c r="C149" s="230"/>
      <c r="D149" s="230"/>
      <c r="E149" s="230"/>
      <c r="F149" s="230"/>
      <c r="G149" s="231"/>
      <c r="H149" s="238"/>
      <c r="I149" s="239"/>
      <c r="J149" s="239"/>
      <c r="K149" s="239"/>
      <c r="L149" s="239"/>
      <c r="M149" s="239"/>
      <c r="N149" s="239"/>
      <c r="O149" s="239"/>
      <c r="P149" s="239"/>
      <c r="Q149" s="239"/>
      <c r="R149" s="239"/>
      <c r="S149" s="239"/>
      <c r="T149" s="239"/>
      <c r="U149" s="239"/>
      <c r="V149" s="239"/>
      <c r="W149" s="239"/>
      <c r="X149" s="240"/>
      <c r="Y149" s="241"/>
      <c r="Z149" s="242"/>
      <c r="AA149" s="243"/>
      <c r="AB149" s="243"/>
      <c r="AC149" s="243"/>
      <c r="AD149" s="243"/>
      <c r="AE149" s="243"/>
      <c r="AF149" s="243"/>
      <c r="AG149" s="243"/>
      <c r="AH149" s="243"/>
      <c r="AI149" s="243"/>
      <c r="AJ149" s="244"/>
      <c r="BX149" s="1"/>
    </row>
    <row r="150" spans="1:76" ht="12" hidden="1" customHeight="1" x14ac:dyDescent="0.15">
      <c r="A150" s="245"/>
      <c r="B150" s="246"/>
      <c r="C150" s="246"/>
      <c r="D150" s="246"/>
      <c r="E150" s="246"/>
      <c r="F150" s="246"/>
      <c r="G150" s="247"/>
      <c r="H150" s="238"/>
      <c r="I150" s="239"/>
      <c r="J150" s="239"/>
      <c r="K150" s="239"/>
      <c r="L150" s="239"/>
      <c r="M150" s="239"/>
      <c r="N150" s="239"/>
      <c r="O150" s="239"/>
      <c r="P150" s="239"/>
      <c r="Q150" s="239"/>
      <c r="R150" s="239"/>
      <c r="S150" s="239"/>
      <c r="T150" s="239"/>
      <c r="U150" s="239"/>
      <c r="V150" s="239"/>
      <c r="W150" s="239"/>
      <c r="X150" s="240"/>
      <c r="Y150" s="241"/>
      <c r="Z150" s="242"/>
      <c r="AA150" s="243"/>
      <c r="AB150" s="243"/>
      <c r="AC150" s="243"/>
      <c r="AD150" s="243"/>
      <c r="AE150" s="243"/>
      <c r="AF150" s="243"/>
      <c r="AG150" s="243"/>
      <c r="AH150" s="243"/>
      <c r="AI150" s="243"/>
      <c r="AJ150" s="244"/>
      <c r="BX150" s="1"/>
    </row>
    <row r="151" spans="1:76" ht="12" customHeight="1" x14ac:dyDescent="0.15">
      <c r="A151" s="208" t="s">
        <v>70</v>
      </c>
      <c r="B151" s="209"/>
      <c r="C151" s="209"/>
      <c r="D151" s="209"/>
      <c r="E151" s="209"/>
      <c r="F151" s="209"/>
      <c r="G151" s="210"/>
      <c r="H151" s="217" t="s">
        <v>71</v>
      </c>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9"/>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
    </row>
    <row r="152" spans="1:76" ht="12" customHeight="1" x14ac:dyDescent="0.15">
      <c r="A152" s="211"/>
      <c r="B152" s="212"/>
      <c r="C152" s="212"/>
      <c r="D152" s="212"/>
      <c r="E152" s="212"/>
      <c r="F152" s="212"/>
      <c r="G152" s="213"/>
      <c r="H152" s="220"/>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2"/>
      <c r="BX152" s="1"/>
    </row>
    <row r="153" spans="1:76" ht="12" customHeight="1" x14ac:dyDescent="0.15">
      <c r="A153" s="211"/>
      <c r="B153" s="212"/>
      <c r="C153" s="212"/>
      <c r="D153" s="212"/>
      <c r="E153" s="212"/>
      <c r="F153" s="212"/>
      <c r="G153" s="213"/>
      <c r="H153" s="220"/>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2"/>
      <c r="BX153" s="1"/>
    </row>
    <row r="154" spans="1:76" ht="12" customHeight="1" x14ac:dyDescent="0.15">
      <c r="A154" s="214"/>
      <c r="B154" s="215"/>
      <c r="C154" s="215"/>
      <c r="D154" s="215"/>
      <c r="E154" s="215"/>
      <c r="F154" s="215"/>
      <c r="G154" s="216"/>
      <c r="H154" s="223"/>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5"/>
      <c r="BX154" s="1"/>
    </row>
    <row r="155" spans="1:76" ht="12" customHeight="1" x14ac:dyDescent="0.15">
      <c r="A155" s="226" t="s">
        <v>72</v>
      </c>
      <c r="B155" s="227"/>
      <c r="C155" s="227"/>
      <c r="D155" s="227"/>
      <c r="E155" s="227"/>
      <c r="F155" s="227"/>
      <c r="G155" s="228"/>
      <c r="H155" s="217" t="s">
        <v>73</v>
      </c>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9"/>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
    </row>
    <row r="156" spans="1:76" ht="12" customHeight="1" x14ac:dyDescent="0.15">
      <c r="A156" s="229"/>
      <c r="B156" s="230"/>
      <c r="C156" s="230"/>
      <c r="D156" s="230"/>
      <c r="E156" s="230"/>
      <c r="F156" s="230"/>
      <c r="G156" s="231"/>
      <c r="H156" s="220"/>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2"/>
      <c r="BX156" s="1"/>
    </row>
    <row r="157" spans="1:76" ht="12" customHeight="1" x14ac:dyDescent="0.15">
      <c r="A157" s="229"/>
      <c r="B157" s="230"/>
      <c r="C157" s="230"/>
      <c r="D157" s="230"/>
      <c r="E157" s="230"/>
      <c r="F157" s="230"/>
      <c r="G157" s="231"/>
      <c r="H157" s="220"/>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2"/>
      <c r="BX157" s="1"/>
    </row>
    <row r="158" spans="1:76" ht="12" customHeight="1" thickBot="1" x14ac:dyDescent="0.2">
      <c r="A158" s="232"/>
      <c r="B158" s="233"/>
      <c r="C158" s="233"/>
      <c r="D158" s="233"/>
      <c r="E158" s="233"/>
      <c r="F158" s="233"/>
      <c r="G158" s="234"/>
      <c r="H158" s="235"/>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7"/>
      <c r="BX158" s="1"/>
    </row>
    <row r="159" spans="1:76" ht="12" customHeight="1" x14ac:dyDescent="0.15">
      <c r="A159" s="206" t="s">
        <v>74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BX159" s="1"/>
    </row>
    <row r="160" spans="1:76" ht="12" customHeight="1" x14ac:dyDescent="0.1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BX160" s="1"/>
    </row>
    <row r="161" spans="1:76" ht="12" customHeight="1" x14ac:dyDescent="0.1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BX161" s="1"/>
    </row>
    <row r="162" spans="1:76" ht="12" customHeight="1" x14ac:dyDescent="0.1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BX162" s="1"/>
    </row>
    <row r="163" spans="1:76" ht="12" customHeight="1" x14ac:dyDescent="0.1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BX163" s="1"/>
    </row>
    <row r="164" spans="1:76" ht="12" customHeight="1" x14ac:dyDescent="0.1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BX164" s="1"/>
    </row>
    <row r="165" spans="1:76" ht="12" customHeight="1" x14ac:dyDescent="0.1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BX165" s="1"/>
    </row>
    <row r="166" spans="1:76" ht="12" customHeight="1" x14ac:dyDescent="0.1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BX166" s="1"/>
    </row>
    <row r="167" spans="1:76" ht="12" customHeight="1" x14ac:dyDescent="0.1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BX167" s="1"/>
    </row>
    <row r="168" spans="1:76" ht="12" customHeight="1" x14ac:dyDescent="0.1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BX168" s="1"/>
    </row>
    <row r="169" spans="1:76" ht="12" customHeight="1" x14ac:dyDescent="0.1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BX169" s="1"/>
    </row>
    <row r="170" spans="1:76" ht="12" customHeight="1" x14ac:dyDescent="0.1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G1:AI1"/>
    <mergeCell ref="H12:AJ14"/>
    <mergeCell ref="A15:G17"/>
    <mergeCell ref="H15:AA17"/>
    <mergeCell ref="AB15:AE17"/>
    <mergeCell ref="AF15:AJ17"/>
    <mergeCell ref="AN1:BW1"/>
    <mergeCell ref="AB3:AG3"/>
    <mergeCell ref="AN7:BW7"/>
    <mergeCell ref="A8:G9"/>
    <mergeCell ref="H8:AJ9"/>
    <mergeCell ref="AN8:BW8"/>
    <mergeCell ref="A10:G11"/>
    <mergeCell ref="H10:AJ11"/>
    <mergeCell ref="N5:S5"/>
    <mergeCell ref="T5:AA5"/>
    <mergeCell ref="AN3:BW3"/>
    <mergeCell ref="M3:AA3"/>
    <mergeCell ref="E3:L3"/>
    <mergeCell ref="AN5:BW5"/>
    <mergeCell ref="AN6:BW6"/>
    <mergeCell ref="AN15:BW15"/>
    <mergeCell ref="AN14:BW14"/>
    <mergeCell ref="AB5:AE5"/>
    <mergeCell ref="A60:B104"/>
    <mergeCell ref="A46:B59"/>
    <mergeCell ref="C46:D47"/>
    <mergeCell ref="E46:I47"/>
    <mergeCell ref="C83:D87"/>
    <mergeCell ref="E83:I87"/>
    <mergeCell ref="C88:D92"/>
    <mergeCell ref="E88:I92"/>
    <mergeCell ref="A1:I1"/>
    <mergeCell ref="C63:D67"/>
    <mergeCell ref="E63:I67"/>
    <mergeCell ref="E93:I97"/>
    <mergeCell ref="C99:AJ101"/>
    <mergeCell ref="C102:AJ102"/>
    <mergeCell ref="C103:AJ104"/>
    <mergeCell ref="C98:AJ98"/>
    <mergeCell ref="C78:D82"/>
    <mergeCell ref="E78:I82"/>
    <mergeCell ref="E58:I62"/>
    <mergeCell ref="J63:AF67"/>
    <mergeCell ref="AG63:AH67"/>
    <mergeCell ref="AI63:AJ67"/>
    <mergeCell ref="AG83:AH87"/>
    <mergeCell ref="AI83:AJ87"/>
    <mergeCell ref="AN106:BW106"/>
    <mergeCell ref="H107:X107"/>
    <mergeCell ref="Y107:Z107"/>
    <mergeCell ref="AA107:AE107"/>
    <mergeCell ref="AF107:AJ107"/>
    <mergeCell ref="H112:X112"/>
    <mergeCell ref="Y112:Z112"/>
    <mergeCell ref="AA112:AE112"/>
    <mergeCell ref="AF112:AJ112"/>
    <mergeCell ref="H114:X114"/>
    <mergeCell ref="Y114:Z114"/>
    <mergeCell ref="AA114:AE114"/>
    <mergeCell ref="H110:X110"/>
    <mergeCell ref="Y110:Z110"/>
    <mergeCell ref="AA110:AE110"/>
    <mergeCell ref="AF110:AJ110"/>
    <mergeCell ref="H111:X111"/>
    <mergeCell ref="AF114:AJ114"/>
    <mergeCell ref="H113:X113"/>
    <mergeCell ref="Y113:Z113"/>
    <mergeCell ref="AA113:AE113"/>
    <mergeCell ref="AF113:AJ113"/>
    <mergeCell ref="Y105:Z105"/>
    <mergeCell ref="AA105:AE105"/>
    <mergeCell ref="AF105:AJ105"/>
    <mergeCell ref="H106:X106"/>
    <mergeCell ref="Y106:Z106"/>
    <mergeCell ref="Y111:Z111"/>
    <mergeCell ref="AA111:AE111"/>
    <mergeCell ref="AF111:AJ111"/>
    <mergeCell ref="H108:X108"/>
    <mergeCell ref="Y108:Z108"/>
    <mergeCell ref="AA108:AE108"/>
    <mergeCell ref="AF108:AJ108"/>
    <mergeCell ref="H109:X109"/>
    <mergeCell ref="Y109:Z109"/>
    <mergeCell ref="AA109:AE109"/>
    <mergeCell ref="AF109:AJ109"/>
    <mergeCell ref="AA106:AE106"/>
    <mergeCell ref="AF106:AJ106"/>
    <mergeCell ref="H120:X120"/>
    <mergeCell ref="Y120:Z120"/>
    <mergeCell ref="AA120:AE120"/>
    <mergeCell ref="AF120:AJ120"/>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15:X115"/>
    <mergeCell ref="Y115:Z115"/>
    <mergeCell ref="AA115:AE115"/>
    <mergeCell ref="AF115:AJ115"/>
    <mergeCell ref="A105:G115"/>
    <mergeCell ref="H105:X105"/>
    <mergeCell ref="AN125:BW125"/>
    <mergeCell ref="H124:X124"/>
    <mergeCell ref="Y124:Z124"/>
    <mergeCell ref="AA124:AE124"/>
    <mergeCell ref="AF124:AJ124"/>
    <mergeCell ref="H125:X125"/>
    <mergeCell ref="Y125:Z125"/>
    <mergeCell ref="AA125:AE125"/>
    <mergeCell ref="AF125:AJ125"/>
    <mergeCell ref="H123:X123"/>
    <mergeCell ref="Y123:Z123"/>
    <mergeCell ref="AA123:AE123"/>
    <mergeCell ref="AF123:AJ123"/>
    <mergeCell ref="H126:X126"/>
    <mergeCell ref="Y126:Z126"/>
    <mergeCell ref="AA126:AE126"/>
    <mergeCell ref="AF126:AJ126"/>
    <mergeCell ref="Y121:Z121"/>
    <mergeCell ref="AA121:AE121"/>
    <mergeCell ref="AF121:AJ121"/>
    <mergeCell ref="H122:X122"/>
    <mergeCell ref="Y122:Z122"/>
    <mergeCell ref="AA122:AE122"/>
    <mergeCell ref="AF122:AJ122"/>
    <mergeCell ref="H121:X121"/>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 ref="AF5:AH5"/>
    <mergeCell ref="E53:I57"/>
    <mergeCell ref="AI18:AJ19"/>
    <mergeCell ref="A12:G14"/>
    <mergeCell ref="A22:G45"/>
    <mergeCell ref="H22:AJ22"/>
    <mergeCell ref="N6:S6"/>
    <mergeCell ref="T6:AI6"/>
    <mergeCell ref="A18:G19"/>
    <mergeCell ref="H18:P19"/>
    <mergeCell ref="Q18:R19"/>
    <mergeCell ref="S18:AA19"/>
    <mergeCell ref="AB18:AE19"/>
    <mergeCell ref="AF18:AH19"/>
    <mergeCell ref="C48:D52"/>
    <mergeCell ref="E48:I52"/>
    <mergeCell ref="A20:G21"/>
    <mergeCell ref="H20:AH21"/>
    <mergeCell ref="AI20:AJ21"/>
    <mergeCell ref="C53:D57"/>
    <mergeCell ref="AG48:AH52"/>
    <mergeCell ref="AG53:AH57"/>
    <mergeCell ref="AI46:AJ47"/>
    <mergeCell ref="AG46:AH47"/>
    <mergeCell ref="J88:AF92"/>
    <mergeCell ref="AG88:AH92"/>
    <mergeCell ref="AI88:AJ92"/>
    <mergeCell ref="C58:D62"/>
    <mergeCell ref="C68:D72"/>
    <mergeCell ref="E68:I72"/>
    <mergeCell ref="C73:D77"/>
    <mergeCell ref="E73:I77"/>
    <mergeCell ref="C93:D97"/>
    <mergeCell ref="J93:AF97"/>
    <mergeCell ref="AG93:AH97"/>
    <mergeCell ref="AI93:AJ97"/>
    <mergeCell ref="J68:AF72"/>
    <mergeCell ref="AG68:AH72"/>
    <mergeCell ref="AI68:AJ72"/>
    <mergeCell ref="J73:AF77"/>
    <mergeCell ref="AG73:AH77"/>
    <mergeCell ref="AI73:AJ77"/>
    <mergeCell ref="J78:AF82"/>
    <mergeCell ref="AG78:AH82"/>
    <mergeCell ref="AI78:AJ82"/>
    <mergeCell ref="J83:AF87"/>
    <mergeCell ref="J48:AF52"/>
    <mergeCell ref="J53:AF57"/>
    <mergeCell ref="J58:AF62"/>
    <mergeCell ref="AN58:BW58"/>
    <mergeCell ref="H41:AJ41"/>
    <mergeCell ref="H35:AJ40"/>
    <mergeCell ref="H42:AJ45"/>
    <mergeCell ref="AN16:BW16"/>
    <mergeCell ref="AN18:BW18"/>
    <mergeCell ref="AN19:BW19"/>
    <mergeCell ref="AN22:BW22"/>
    <mergeCell ref="H23:AJ33"/>
    <mergeCell ref="H34:AJ34"/>
    <mergeCell ref="AN48:BW48"/>
    <mergeCell ref="AN20:BW20"/>
    <mergeCell ref="AN21:BW21"/>
    <mergeCell ref="J46:AF47"/>
    <mergeCell ref="AI48:AJ52"/>
    <mergeCell ref="AI53:AJ57"/>
    <mergeCell ref="AI58:AJ62"/>
    <mergeCell ref="AG58:AH62"/>
  </mergeCells>
  <phoneticPr fontId="3"/>
  <conditionalFormatting sqref="AK19:AL19">
    <cfRule type="cellIs" dxfId="221" priority="55" operator="between">
      <formula>43586</formula>
      <formula>43830</formula>
    </cfRule>
  </conditionalFormatting>
  <conditionalFormatting sqref="AN125 AN120:BW124 AN9:BW21 AN126:BW158 AN7:BW7 AN53:BW57 AN98:BW104 AN59:BW62 AN5:BW5 AN1:BW2">
    <cfRule type="expression" dxfId="220" priority="54">
      <formula>AN1&lt;&gt;""</formula>
    </cfRule>
  </conditionalFormatting>
  <conditionalFormatting sqref="AN115 AN105:BW105 AN114:BW114 AN110:BW111">
    <cfRule type="expression" dxfId="219" priority="51">
      <formula>AN105&lt;&gt;""</formula>
    </cfRule>
  </conditionalFormatting>
  <conditionalFormatting sqref="AN116:BW119">
    <cfRule type="expression" dxfId="218" priority="50">
      <formula>AN116&lt;&gt;""</formula>
    </cfRule>
  </conditionalFormatting>
  <conditionalFormatting sqref="AN42:BQ45">
    <cfRule type="expression" dxfId="217" priority="52">
      <formula>#REF!&lt;&gt;""</formula>
    </cfRule>
  </conditionalFormatting>
  <conditionalFormatting sqref="AN34:BQ36">
    <cfRule type="expression" dxfId="216" priority="49">
      <formula>#REF!&lt;&gt;""</formula>
    </cfRule>
  </conditionalFormatting>
  <conditionalFormatting sqref="AN23:BQ23 AN32:BQ33 AN29:BQ30">
    <cfRule type="expression" dxfId="215" priority="48">
      <formula>#REF!&lt;&gt;""</formula>
    </cfRule>
  </conditionalFormatting>
  <conditionalFormatting sqref="AN31:BQ31">
    <cfRule type="expression" dxfId="214" priority="47">
      <formula>#REF!&lt;&gt;""</formula>
    </cfRule>
  </conditionalFormatting>
  <conditionalFormatting sqref="AN8:BW8">
    <cfRule type="expression" dxfId="213" priority="46">
      <formula>AN8&lt;&gt;""</formula>
    </cfRule>
  </conditionalFormatting>
  <conditionalFormatting sqref="AN113:BW113">
    <cfRule type="expression" dxfId="212" priority="45">
      <formula>AN113&lt;&gt;""</formula>
    </cfRule>
  </conditionalFormatting>
  <conditionalFormatting sqref="AN112:BW112">
    <cfRule type="expression" dxfId="211" priority="44">
      <formula>AN112&lt;&gt;""</formula>
    </cfRule>
  </conditionalFormatting>
  <conditionalFormatting sqref="AN107:BW108">
    <cfRule type="expression" dxfId="210" priority="43">
      <formula>AN107&lt;&gt;""</formula>
    </cfRule>
  </conditionalFormatting>
  <conditionalFormatting sqref="AN109:BW109">
    <cfRule type="expression" dxfId="209" priority="42">
      <formula>AN109&lt;&gt;""</formula>
    </cfRule>
  </conditionalFormatting>
  <conditionalFormatting sqref="AN106">
    <cfRule type="expression" dxfId="208" priority="41">
      <formula>AN106&lt;&gt;""</formula>
    </cfRule>
  </conditionalFormatting>
  <conditionalFormatting sqref="AN22">
    <cfRule type="expression" dxfId="207" priority="40">
      <formula>AN22&lt;&gt;""</formula>
    </cfRule>
  </conditionalFormatting>
  <conditionalFormatting sqref="AN6:BW6">
    <cfRule type="expression" dxfId="206" priority="37">
      <formula>AN6&lt;&gt;""</formula>
    </cfRule>
  </conditionalFormatting>
  <conditionalFormatting sqref="AN48">
    <cfRule type="expression" dxfId="205" priority="36">
      <formula>AN48&lt;&gt;""</formula>
    </cfRule>
  </conditionalFormatting>
  <conditionalFormatting sqref="AN49:AN52">
    <cfRule type="expression" dxfId="204" priority="31">
      <formula>AN49&lt;&gt;""</formula>
    </cfRule>
  </conditionalFormatting>
  <conditionalFormatting sqref="AM26:BP28">
    <cfRule type="expression" dxfId="203" priority="29">
      <formula>#REF!&lt;&gt;""</formula>
    </cfRule>
  </conditionalFormatting>
  <conditionalFormatting sqref="AM37:BP40">
    <cfRule type="expression" dxfId="202" priority="28">
      <formula>#REF!&lt;&gt;""</formula>
    </cfRule>
  </conditionalFormatting>
  <conditionalFormatting sqref="AN93:BW97">
    <cfRule type="expression" dxfId="201" priority="27">
      <formula>AN93&lt;&gt;""</formula>
    </cfRule>
  </conditionalFormatting>
  <conditionalFormatting sqref="AN63:BW67">
    <cfRule type="expression" dxfId="200" priority="26">
      <formula>AN63&lt;&gt;""</formula>
    </cfRule>
  </conditionalFormatting>
  <conditionalFormatting sqref="AN68:BW72">
    <cfRule type="expression" dxfId="199" priority="25">
      <formula>AN68&lt;&gt;""</formula>
    </cfRule>
  </conditionalFormatting>
  <conditionalFormatting sqref="AN73:BW77">
    <cfRule type="expression" dxfId="198" priority="24">
      <formula>AN73&lt;&gt;""</formula>
    </cfRule>
  </conditionalFormatting>
  <conditionalFormatting sqref="AN78:BW82">
    <cfRule type="expression" dxfId="197" priority="23">
      <formula>AN78&lt;&gt;""</formula>
    </cfRule>
  </conditionalFormatting>
  <conditionalFormatting sqref="AN83:BW87">
    <cfRule type="expression" dxfId="196" priority="22">
      <formula>AN83&lt;&gt;""</formula>
    </cfRule>
  </conditionalFormatting>
  <conditionalFormatting sqref="AN88:BW92">
    <cfRule type="expression" dxfId="195" priority="21">
      <formula>AN88&lt;&gt;""</formula>
    </cfRule>
  </conditionalFormatting>
  <conditionalFormatting sqref="AN58">
    <cfRule type="expression" dxfId="194" priority="20">
      <formula>AN58&lt;&gt;""</formula>
    </cfRule>
  </conditionalFormatting>
  <conditionalFormatting sqref="AN41:BQ41">
    <cfRule type="expression" dxfId="193" priority="19">
      <formula>#REF!&lt;&gt;""</formula>
    </cfRule>
  </conditionalFormatting>
  <conditionalFormatting sqref="H35:AJ40">
    <cfRule type="expression" dxfId="192" priority="18">
      <formula>$AF$15&lt;&gt;"継続"</formula>
    </cfRule>
  </conditionalFormatting>
  <conditionalFormatting sqref="AG48">
    <cfRule type="expression" dxfId="191" priority="16">
      <formula>$AF$15&lt;&gt;"継続"</formula>
    </cfRule>
  </conditionalFormatting>
  <conditionalFormatting sqref="AI48">
    <cfRule type="expression" dxfId="190" priority="13">
      <formula>$H$8="結婚支援コンシェルジュ事業"</formula>
    </cfRule>
  </conditionalFormatting>
  <conditionalFormatting sqref="C103:AJ104">
    <cfRule type="expression" dxfId="189" priority="12">
      <formula>$H$8="結婚支援コンシェルジュ事業"</formula>
    </cfRule>
  </conditionalFormatting>
  <conditionalFormatting sqref="AN3:BW3">
    <cfRule type="expression" dxfId="188" priority="11">
      <formula>AN3&lt;&gt;""</formula>
    </cfRule>
  </conditionalFormatting>
  <conditionalFormatting sqref="AG53">
    <cfRule type="expression" dxfId="187" priority="10">
      <formula>$AF$15&lt;&gt;"継続"</formula>
    </cfRule>
  </conditionalFormatting>
  <conditionalFormatting sqref="AG58">
    <cfRule type="expression" dxfId="186" priority="9">
      <formula>$AF$15&lt;&gt;"継続"</formula>
    </cfRule>
  </conditionalFormatting>
  <conditionalFormatting sqref="AG63">
    <cfRule type="expression" dxfId="185" priority="8">
      <formula>$AF$15&lt;&gt;"継続"</formula>
    </cfRule>
  </conditionalFormatting>
  <conditionalFormatting sqref="AG68">
    <cfRule type="expression" dxfId="184" priority="7">
      <formula>$AF$15&lt;&gt;"継続"</formula>
    </cfRule>
  </conditionalFormatting>
  <conditionalFormatting sqref="AG73">
    <cfRule type="expression" dxfId="183" priority="6">
      <formula>$AF$15&lt;&gt;"継続"</formula>
    </cfRule>
  </conditionalFormatting>
  <conditionalFormatting sqref="AG78">
    <cfRule type="expression" dxfId="182" priority="5">
      <formula>$AF$15&lt;&gt;"継続"</formula>
    </cfRule>
  </conditionalFormatting>
  <conditionalFormatting sqref="AG83">
    <cfRule type="expression" dxfId="181" priority="4">
      <formula>$AF$15&lt;&gt;"継続"</formula>
    </cfRule>
  </conditionalFormatting>
  <conditionalFormatting sqref="AG88">
    <cfRule type="expression" dxfId="180" priority="3">
      <formula>$AF$15&lt;&gt;"継続"</formula>
    </cfRule>
  </conditionalFormatting>
  <conditionalFormatting sqref="AG93">
    <cfRule type="expression" dxfId="179" priority="2">
      <formula>$AF$15&lt;&gt;"継続"</formula>
    </cfRule>
  </conditionalFormatting>
  <conditionalFormatting sqref="AF18">
    <cfRule type="expression" dxfId="178" priority="1">
      <formula>$AF$14&lt;&gt;"継続"</formula>
    </cfRule>
  </conditionalFormatting>
  <dataValidations xWindow="422" yWindow="416" count="11">
    <dataValidation type="list" allowBlank="1" showInputMessage="1" showErrorMessage="1" sqref="AF15:AJ17" xr:uid="{00000000-0002-0000-0000-000000000000}">
      <formula1>"新規,継続"</formula1>
    </dataValidation>
    <dataValidation allowBlank="1" showErrorMessage="1" sqref="Y117:Z119" xr:uid="{00000000-0002-0000-0000-000001000000}"/>
    <dataValidation type="list" allowBlank="1" showInputMessage="1" showErrorMessage="1" sqref="AB3:AG3" xr:uid="{00000000-0002-0000-0000-000002000000}">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xr:uid="{00000000-0002-0000-0000-000003000000}">
      <formula1>単位</formula1>
    </dataValidation>
    <dataValidation imeMode="hiragana" allowBlank="1" showInputMessage="1" showErrorMessage="1" promptTitle="KPI項目" prompt="交付申請時の計画書に記載の項目をもれなく入力してください。" sqref="H111:X115" xr:uid="{00000000-0002-0000-0000-000004000000}"/>
    <dataValidation type="list" errorStyle="information" allowBlank="1" showInputMessage="1" showErrorMessage="1" errorTitle="個票No" error="リストから丸囲み数字を選択してください" sqref="AG1:AI1" xr:uid="{00000000-0002-0000-0000-000005000000}">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000-000006000000}">
      <formula1>INDIRECT(TEXT("メニュー"&amp;$AK$3,"@"))</formula1>
    </dataValidation>
    <dataValidation type="list" allowBlank="1" showInputMessage="1" showErrorMessage="1" sqref="AI48 AI53 AI58 AG58 AG48 AG53 AG63 AI63 AG68 AI68 AG73 AI73 AG78 AI78 AG83 AI83 AG88 AI88 AI93 AG93" xr:uid="{00000000-0002-0000-0000-000007000000}">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xr:uid="{00000000-0002-0000-0000-000008000000}">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000-000009000000}">
      <formula1>INDIRECT(TEXT($H$8&amp;$AK$3,"@"))</formula1>
    </dataValidation>
    <dataValidation type="list" allowBlank="1" showInputMessage="1" showErrorMessage="1" sqref="E3:L3" xr:uid="{00000000-0002-0000-0000-00000A000000}">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90"/>
  <sheetViews>
    <sheetView showGridLines="0" view="pageBreakPreview" zoomScaleNormal="90" zoomScaleSheetLayoutView="100" workbookViewId="0">
      <selection activeCell="C52" sqref="C52:AJ52"/>
    </sheetView>
  </sheetViews>
  <sheetFormatPr defaultColWidth="3.28515625" defaultRowHeight="13.5" x14ac:dyDescent="0.15"/>
  <cols>
    <col min="1" max="86" width="3" style="62" customWidth="1"/>
    <col min="87" max="16384" width="3.28515625" style="62"/>
  </cols>
  <sheetData>
    <row r="1" spans="1:71" x14ac:dyDescent="0.15">
      <c r="A1" s="385" t="s">
        <v>75</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row>
    <row r="2" spans="1:71" ht="14.25" x14ac:dyDescent="0.15">
      <c r="A2" s="386" t="s">
        <v>76</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row>
    <row r="3" spans="1:71" ht="14.25" thickBot="1" x14ac:dyDescent="0.2"/>
    <row r="4" spans="1:71" x14ac:dyDescent="0.15">
      <c r="A4" s="387" t="s">
        <v>77</v>
      </c>
      <c r="B4" s="388"/>
      <c r="C4" s="388"/>
      <c r="D4" s="388"/>
      <c r="E4" s="388"/>
      <c r="F4" s="388"/>
      <c r="G4" s="388"/>
      <c r="H4" s="389" t="str">
        <f>'要綱様式2-1個票①'!AF5&amp;""&amp;IF('要綱様式2-1個票①'!AF5='要綱様式2-1個票①'!T5,"",'要綱様式2-1個票①'!T5)</f>
        <v>松原市</v>
      </c>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1"/>
      <c r="AV4" s="65"/>
    </row>
    <row r="5" spans="1:71" ht="15.75" customHeight="1" x14ac:dyDescent="0.15">
      <c r="A5" s="392" t="s">
        <v>78</v>
      </c>
      <c r="B5" s="393"/>
      <c r="C5" s="393"/>
      <c r="D5" s="393"/>
      <c r="E5" s="393"/>
      <c r="F5" s="393"/>
      <c r="G5" s="394"/>
      <c r="H5" s="398" t="str">
        <f>'要綱様式2-1個票①'!H15</f>
        <v>松原市結婚新生活応援事業</v>
      </c>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400"/>
      <c r="AV5" s="65"/>
    </row>
    <row r="6" spans="1:71" ht="14.25" thickBot="1" x14ac:dyDescent="0.2">
      <c r="A6" s="395"/>
      <c r="B6" s="396"/>
      <c r="C6" s="396"/>
      <c r="D6" s="396"/>
      <c r="E6" s="396"/>
      <c r="F6" s="396"/>
      <c r="G6" s="397"/>
      <c r="H6" s="401" t="s">
        <v>79</v>
      </c>
      <c r="I6" s="402"/>
      <c r="J6" s="402"/>
      <c r="K6" s="402"/>
      <c r="L6" s="402"/>
      <c r="M6" s="402"/>
      <c r="N6" s="402"/>
      <c r="O6" s="402"/>
      <c r="P6" s="403" t="str">
        <f>IF('要綱様式2-1個票①'!H20="","",'要綱様式2-1個票①'!H20)</f>
        <v>20,036,000（補助金分19,500,000、需用費40,200、役務費495,000）</v>
      </c>
      <c r="Q6" s="403"/>
      <c r="R6" s="403"/>
      <c r="S6" s="403"/>
      <c r="T6" s="403"/>
      <c r="U6" s="403"/>
      <c r="V6" s="403"/>
      <c r="W6" s="403"/>
      <c r="X6" s="403"/>
      <c r="Y6" s="403"/>
      <c r="Z6" s="403"/>
      <c r="AA6" s="403"/>
      <c r="AB6" s="403"/>
      <c r="AC6" s="403"/>
      <c r="AD6" s="403"/>
      <c r="AE6" s="403"/>
      <c r="AF6" s="403"/>
      <c r="AG6" s="403"/>
      <c r="AH6" s="403"/>
      <c r="AI6" s="403"/>
      <c r="AJ6" s="404" t="s">
        <v>29</v>
      </c>
      <c r="AK6" s="405"/>
      <c r="AV6" s="65"/>
    </row>
    <row r="7" spans="1:71" x14ac:dyDescent="0.15">
      <c r="A7" s="66"/>
      <c r="B7" s="66"/>
      <c r="C7" s="66"/>
      <c r="D7" s="66"/>
      <c r="E7" s="66"/>
      <c r="F7" s="66"/>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row>
    <row r="8" spans="1:71" ht="14.25" thickBot="1" x14ac:dyDescent="0.2">
      <c r="A8" s="68" t="s">
        <v>80</v>
      </c>
      <c r="AK8" s="69"/>
    </row>
    <row r="9" spans="1:71" x14ac:dyDescent="0.15">
      <c r="A9" s="375" t="s">
        <v>81</v>
      </c>
      <c r="B9" s="377" t="s">
        <v>82</v>
      </c>
      <c r="C9" s="377"/>
      <c r="D9" s="377"/>
      <c r="E9" s="377"/>
      <c r="F9" s="377"/>
      <c r="G9" s="377" t="s">
        <v>83</v>
      </c>
      <c r="H9" s="377"/>
      <c r="I9" s="377"/>
      <c r="J9" s="377"/>
      <c r="K9" s="377"/>
      <c r="L9" s="377"/>
      <c r="M9" s="377"/>
      <c r="N9" s="377"/>
      <c r="O9" s="377"/>
      <c r="P9" s="377"/>
      <c r="Q9" s="377"/>
      <c r="R9" s="377"/>
      <c r="S9" s="377"/>
      <c r="T9" s="377"/>
      <c r="U9" s="377"/>
      <c r="V9" s="377"/>
      <c r="W9" s="379" t="s">
        <v>84</v>
      </c>
      <c r="X9" s="379"/>
      <c r="Y9" s="379"/>
      <c r="Z9" s="379"/>
      <c r="AA9" s="379"/>
      <c r="AB9" s="381"/>
      <c r="AC9" s="381"/>
      <c r="AD9" s="381"/>
      <c r="AE9" s="381"/>
      <c r="AF9" s="381"/>
      <c r="AG9" s="381"/>
      <c r="AH9" s="381"/>
      <c r="AI9" s="381"/>
      <c r="AJ9" s="381"/>
      <c r="AK9" s="382"/>
    </row>
    <row r="10" spans="1:71" ht="18" customHeight="1" thickBot="1" x14ac:dyDescent="0.2">
      <c r="A10" s="376"/>
      <c r="B10" s="378"/>
      <c r="C10" s="378"/>
      <c r="D10" s="378"/>
      <c r="E10" s="378"/>
      <c r="F10" s="378"/>
      <c r="G10" s="378"/>
      <c r="H10" s="378"/>
      <c r="I10" s="378"/>
      <c r="J10" s="378"/>
      <c r="K10" s="378"/>
      <c r="L10" s="378"/>
      <c r="M10" s="378"/>
      <c r="N10" s="378"/>
      <c r="O10" s="378"/>
      <c r="P10" s="378"/>
      <c r="Q10" s="378"/>
      <c r="R10" s="378"/>
      <c r="S10" s="378"/>
      <c r="T10" s="378"/>
      <c r="U10" s="378"/>
      <c r="V10" s="378"/>
      <c r="W10" s="380"/>
      <c r="X10" s="380"/>
      <c r="Y10" s="380"/>
      <c r="Z10" s="380"/>
      <c r="AA10" s="380"/>
      <c r="AB10" s="383" t="s">
        <v>85</v>
      </c>
      <c r="AC10" s="383"/>
      <c r="AD10" s="383"/>
      <c r="AE10" s="383"/>
      <c r="AF10" s="383"/>
      <c r="AG10" s="383" t="s">
        <v>86</v>
      </c>
      <c r="AH10" s="383"/>
      <c r="AI10" s="383"/>
      <c r="AJ10" s="383"/>
      <c r="AK10" s="384"/>
    </row>
    <row r="11" spans="1:71" ht="24" customHeight="1" x14ac:dyDescent="0.15">
      <c r="A11" s="70">
        <v>1</v>
      </c>
      <c r="B11" s="412"/>
      <c r="C11" s="412"/>
      <c r="D11" s="412"/>
      <c r="E11" s="412"/>
      <c r="F11" s="412"/>
      <c r="G11" s="413"/>
      <c r="H11" s="413"/>
      <c r="I11" s="413"/>
      <c r="J11" s="413"/>
      <c r="K11" s="413"/>
      <c r="L11" s="413"/>
      <c r="M11" s="413"/>
      <c r="N11" s="413"/>
      <c r="O11" s="413"/>
      <c r="P11" s="413"/>
      <c r="Q11" s="413"/>
      <c r="R11" s="413"/>
      <c r="S11" s="413"/>
      <c r="T11" s="413"/>
      <c r="U11" s="413"/>
      <c r="V11" s="413"/>
      <c r="W11" s="414"/>
      <c r="X11" s="414"/>
      <c r="Y11" s="414"/>
      <c r="Z11" s="414"/>
      <c r="AA11" s="414"/>
      <c r="AB11" s="409" t="str">
        <f>IF(W11=0,"",W11-AG11)</f>
        <v/>
      </c>
      <c r="AC11" s="409"/>
      <c r="AD11" s="409"/>
      <c r="AE11" s="409"/>
      <c r="AF11" s="409"/>
      <c r="AG11" s="414"/>
      <c r="AH11" s="414"/>
      <c r="AI11" s="414"/>
      <c r="AJ11" s="414"/>
      <c r="AK11" s="415"/>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row>
    <row r="12" spans="1:71" ht="23.1" customHeight="1" x14ac:dyDescent="0.15">
      <c r="A12" s="71">
        <v>2</v>
      </c>
      <c r="B12" s="406"/>
      <c r="C12" s="406"/>
      <c r="D12" s="406"/>
      <c r="E12" s="406"/>
      <c r="F12" s="406"/>
      <c r="G12" s="407"/>
      <c r="H12" s="407"/>
      <c r="I12" s="407"/>
      <c r="J12" s="407"/>
      <c r="K12" s="407"/>
      <c r="L12" s="407"/>
      <c r="M12" s="407"/>
      <c r="N12" s="407"/>
      <c r="O12" s="407"/>
      <c r="P12" s="407"/>
      <c r="Q12" s="407"/>
      <c r="R12" s="407"/>
      <c r="S12" s="407"/>
      <c r="T12" s="407"/>
      <c r="U12" s="407"/>
      <c r="V12" s="407"/>
      <c r="W12" s="408"/>
      <c r="X12" s="408"/>
      <c r="Y12" s="408"/>
      <c r="Z12" s="408"/>
      <c r="AA12" s="408"/>
      <c r="AB12" s="409" t="str">
        <f>IF(W12=0,"",W12-AG12)</f>
        <v/>
      </c>
      <c r="AC12" s="409"/>
      <c r="AD12" s="409"/>
      <c r="AE12" s="409"/>
      <c r="AF12" s="409"/>
      <c r="AG12" s="408"/>
      <c r="AH12" s="408"/>
      <c r="AI12" s="408"/>
      <c r="AJ12" s="408"/>
      <c r="AK12" s="410"/>
      <c r="AN12" s="411" t="s">
        <v>87</v>
      </c>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row>
    <row r="13" spans="1:71" ht="23.1" customHeight="1" x14ac:dyDescent="0.15">
      <c r="A13" s="71">
        <v>3</v>
      </c>
      <c r="B13" s="406"/>
      <c r="C13" s="406"/>
      <c r="D13" s="406"/>
      <c r="E13" s="406"/>
      <c r="F13" s="406"/>
      <c r="G13" s="407"/>
      <c r="H13" s="407"/>
      <c r="I13" s="407"/>
      <c r="J13" s="407"/>
      <c r="K13" s="407"/>
      <c r="L13" s="407"/>
      <c r="M13" s="407"/>
      <c r="N13" s="407"/>
      <c r="O13" s="407"/>
      <c r="P13" s="407"/>
      <c r="Q13" s="407"/>
      <c r="R13" s="407"/>
      <c r="S13" s="407"/>
      <c r="T13" s="407"/>
      <c r="U13" s="407"/>
      <c r="V13" s="407"/>
      <c r="W13" s="408"/>
      <c r="X13" s="408"/>
      <c r="Y13" s="408"/>
      <c r="Z13" s="408"/>
      <c r="AA13" s="408"/>
      <c r="AB13" s="409" t="str">
        <f t="shared" ref="AB13:AB28" si="0">IF(W13=0,"",W13-AG13)</f>
        <v/>
      </c>
      <c r="AC13" s="409"/>
      <c r="AD13" s="409"/>
      <c r="AE13" s="409"/>
      <c r="AF13" s="409"/>
      <c r="AG13" s="408"/>
      <c r="AH13" s="408"/>
      <c r="AI13" s="408"/>
      <c r="AJ13" s="408"/>
      <c r="AK13" s="410"/>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72"/>
      <c r="BS13" s="72"/>
    </row>
    <row r="14" spans="1:71" ht="22.5" customHeight="1" x14ac:dyDescent="0.15">
      <c r="A14" s="71">
        <v>4</v>
      </c>
      <c r="B14" s="406"/>
      <c r="C14" s="406"/>
      <c r="D14" s="406"/>
      <c r="E14" s="406"/>
      <c r="F14" s="406"/>
      <c r="G14" s="407"/>
      <c r="H14" s="407"/>
      <c r="I14" s="407"/>
      <c r="J14" s="407"/>
      <c r="K14" s="407"/>
      <c r="L14" s="407"/>
      <c r="M14" s="407"/>
      <c r="N14" s="407"/>
      <c r="O14" s="407"/>
      <c r="P14" s="407"/>
      <c r="Q14" s="407"/>
      <c r="R14" s="407"/>
      <c r="S14" s="407"/>
      <c r="T14" s="407"/>
      <c r="U14" s="407"/>
      <c r="V14" s="407"/>
      <c r="W14" s="408"/>
      <c r="X14" s="408"/>
      <c r="Y14" s="408"/>
      <c r="Z14" s="408"/>
      <c r="AA14" s="408"/>
      <c r="AB14" s="409" t="str">
        <f t="shared" si="0"/>
        <v/>
      </c>
      <c r="AC14" s="409"/>
      <c r="AD14" s="409"/>
      <c r="AE14" s="409"/>
      <c r="AF14" s="409"/>
      <c r="AG14" s="408"/>
      <c r="AH14" s="408"/>
      <c r="AI14" s="408"/>
      <c r="AJ14" s="408"/>
      <c r="AK14" s="410"/>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row>
    <row r="15" spans="1:71" ht="22.5" customHeight="1" x14ac:dyDescent="0.15">
      <c r="A15" s="71">
        <v>5</v>
      </c>
      <c r="B15" s="406"/>
      <c r="C15" s="406"/>
      <c r="D15" s="406"/>
      <c r="E15" s="406"/>
      <c r="F15" s="406"/>
      <c r="G15" s="407"/>
      <c r="H15" s="407"/>
      <c r="I15" s="407"/>
      <c r="J15" s="407"/>
      <c r="K15" s="407"/>
      <c r="L15" s="407"/>
      <c r="M15" s="407"/>
      <c r="N15" s="407"/>
      <c r="O15" s="407"/>
      <c r="P15" s="407"/>
      <c r="Q15" s="407"/>
      <c r="R15" s="407"/>
      <c r="S15" s="407"/>
      <c r="T15" s="407"/>
      <c r="U15" s="407"/>
      <c r="V15" s="407"/>
      <c r="W15" s="408"/>
      <c r="X15" s="408"/>
      <c r="Y15" s="408"/>
      <c r="Z15" s="408"/>
      <c r="AA15" s="408"/>
      <c r="AB15" s="409" t="str">
        <f t="shared" si="0"/>
        <v/>
      </c>
      <c r="AC15" s="409"/>
      <c r="AD15" s="409"/>
      <c r="AE15" s="409"/>
      <c r="AF15" s="409"/>
      <c r="AG15" s="408"/>
      <c r="AH15" s="408"/>
      <c r="AI15" s="408"/>
      <c r="AJ15" s="408"/>
      <c r="AK15" s="410"/>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row>
    <row r="16" spans="1:71" ht="23.1" customHeight="1" x14ac:dyDescent="0.15">
      <c r="A16" s="71">
        <v>6</v>
      </c>
      <c r="B16" s="406"/>
      <c r="C16" s="406"/>
      <c r="D16" s="406"/>
      <c r="E16" s="406"/>
      <c r="F16" s="406"/>
      <c r="G16" s="407"/>
      <c r="H16" s="407"/>
      <c r="I16" s="407"/>
      <c r="J16" s="407"/>
      <c r="K16" s="407"/>
      <c r="L16" s="407"/>
      <c r="M16" s="407"/>
      <c r="N16" s="407"/>
      <c r="O16" s="407"/>
      <c r="P16" s="407"/>
      <c r="Q16" s="407"/>
      <c r="R16" s="407"/>
      <c r="S16" s="407"/>
      <c r="T16" s="407"/>
      <c r="U16" s="407"/>
      <c r="V16" s="407"/>
      <c r="W16" s="408"/>
      <c r="X16" s="408"/>
      <c r="Y16" s="408"/>
      <c r="Z16" s="408"/>
      <c r="AA16" s="408"/>
      <c r="AB16" s="409" t="str">
        <f t="shared" si="0"/>
        <v/>
      </c>
      <c r="AC16" s="409"/>
      <c r="AD16" s="409"/>
      <c r="AE16" s="409"/>
      <c r="AF16" s="409"/>
      <c r="AG16" s="408"/>
      <c r="AH16" s="408"/>
      <c r="AI16" s="408"/>
      <c r="AJ16" s="408"/>
      <c r="AK16" s="410"/>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row>
    <row r="17" spans="1:69" ht="23.1" customHeight="1" x14ac:dyDescent="0.15">
      <c r="A17" s="71">
        <v>7</v>
      </c>
      <c r="B17" s="406"/>
      <c r="C17" s="406"/>
      <c r="D17" s="406"/>
      <c r="E17" s="406"/>
      <c r="F17" s="406"/>
      <c r="G17" s="407"/>
      <c r="H17" s="407"/>
      <c r="I17" s="407"/>
      <c r="J17" s="407"/>
      <c r="K17" s="407"/>
      <c r="L17" s="407"/>
      <c r="M17" s="407"/>
      <c r="N17" s="407"/>
      <c r="O17" s="407"/>
      <c r="P17" s="407"/>
      <c r="Q17" s="407"/>
      <c r="R17" s="407"/>
      <c r="S17" s="407"/>
      <c r="T17" s="407"/>
      <c r="U17" s="407"/>
      <c r="V17" s="407"/>
      <c r="W17" s="408"/>
      <c r="X17" s="408"/>
      <c r="Y17" s="408"/>
      <c r="Z17" s="408"/>
      <c r="AA17" s="408"/>
      <c r="AB17" s="409" t="str">
        <f t="shared" si="0"/>
        <v/>
      </c>
      <c r="AC17" s="409"/>
      <c r="AD17" s="409"/>
      <c r="AE17" s="409"/>
      <c r="AF17" s="409"/>
      <c r="AG17" s="408"/>
      <c r="AH17" s="408"/>
      <c r="AI17" s="408"/>
      <c r="AJ17" s="408"/>
      <c r="AK17" s="410"/>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row>
    <row r="18" spans="1:69" ht="23.1" customHeight="1" x14ac:dyDescent="0.15">
      <c r="A18" s="71">
        <v>8</v>
      </c>
      <c r="B18" s="406"/>
      <c r="C18" s="406"/>
      <c r="D18" s="406"/>
      <c r="E18" s="406"/>
      <c r="F18" s="406"/>
      <c r="G18" s="416"/>
      <c r="H18" s="417"/>
      <c r="I18" s="417"/>
      <c r="J18" s="417"/>
      <c r="K18" s="417"/>
      <c r="L18" s="417"/>
      <c r="M18" s="417"/>
      <c r="N18" s="417"/>
      <c r="O18" s="417"/>
      <c r="P18" s="417"/>
      <c r="Q18" s="417"/>
      <c r="R18" s="417"/>
      <c r="S18" s="417"/>
      <c r="T18" s="417"/>
      <c r="U18" s="417"/>
      <c r="V18" s="418"/>
      <c r="W18" s="408"/>
      <c r="X18" s="408"/>
      <c r="Y18" s="408"/>
      <c r="Z18" s="408"/>
      <c r="AA18" s="408"/>
      <c r="AB18" s="409" t="str">
        <f t="shared" si="0"/>
        <v/>
      </c>
      <c r="AC18" s="409"/>
      <c r="AD18" s="409"/>
      <c r="AE18" s="409"/>
      <c r="AF18" s="409"/>
      <c r="AG18" s="408"/>
      <c r="AH18" s="408"/>
      <c r="AI18" s="408"/>
      <c r="AJ18" s="408"/>
      <c r="AK18" s="410"/>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row>
    <row r="19" spans="1:69" ht="23.1" customHeight="1" x14ac:dyDescent="0.15">
      <c r="A19" s="71">
        <v>9</v>
      </c>
      <c r="B19" s="406"/>
      <c r="C19" s="406"/>
      <c r="D19" s="406"/>
      <c r="E19" s="406"/>
      <c r="F19" s="406"/>
      <c r="G19" s="416"/>
      <c r="H19" s="417"/>
      <c r="I19" s="417"/>
      <c r="J19" s="417"/>
      <c r="K19" s="417"/>
      <c r="L19" s="417"/>
      <c r="M19" s="417"/>
      <c r="N19" s="417"/>
      <c r="O19" s="417"/>
      <c r="P19" s="417"/>
      <c r="Q19" s="417"/>
      <c r="R19" s="417"/>
      <c r="S19" s="417"/>
      <c r="T19" s="417"/>
      <c r="U19" s="417"/>
      <c r="V19" s="418"/>
      <c r="W19" s="408"/>
      <c r="X19" s="408"/>
      <c r="Y19" s="408"/>
      <c r="Z19" s="408"/>
      <c r="AA19" s="408"/>
      <c r="AB19" s="409" t="str">
        <f t="shared" si="0"/>
        <v/>
      </c>
      <c r="AC19" s="409"/>
      <c r="AD19" s="409"/>
      <c r="AE19" s="409"/>
      <c r="AF19" s="409"/>
      <c r="AG19" s="408"/>
      <c r="AH19" s="408"/>
      <c r="AI19" s="408"/>
      <c r="AJ19" s="408"/>
      <c r="AK19" s="410"/>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row>
    <row r="20" spans="1:69" ht="23.1" customHeight="1" x14ac:dyDescent="0.15">
      <c r="A20" s="71">
        <v>10</v>
      </c>
      <c r="B20" s="406"/>
      <c r="C20" s="406"/>
      <c r="D20" s="406"/>
      <c r="E20" s="406"/>
      <c r="F20" s="406"/>
      <c r="G20" s="407"/>
      <c r="H20" s="407"/>
      <c r="I20" s="407"/>
      <c r="J20" s="407"/>
      <c r="K20" s="407"/>
      <c r="L20" s="407"/>
      <c r="M20" s="407"/>
      <c r="N20" s="407"/>
      <c r="O20" s="407"/>
      <c r="P20" s="407"/>
      <c r="Q20" s="407"/>
      <c r="R20" s="407"/>
      <c r="S20" s="407"/>
      <c r="T20" s="407"/>
      <c r="U20" s="407"/>
      <c r="V20" s="407"/>
      <c r="W20" s="408"/>
      <c r="X20" s="408"/>
      <c r="Y20" s="408"/>
      <c r="Z20" s="408"/>
      <c r="AA20" s="408"/>
      <c r="AB20" s="409" t="str">
        <f t="shared" si="0"/>
        <v/>
      </c>
      <c r="AC20" s="409"/>
      <c r="AD20" s="409"/>
      <c r="AE20" s="409"/>
      <c r="AF20" s="409"/>
      <c r="AG20" s="408"/>
      <c r="AH20" s="408"/>
      <c r="AI20" s="408"/>
      <c r="AJ20" s="408"/>
      <c r="AK20" s="410"/>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row>
    <row r="21" spans="1:69" ht="23.1" customHeight="1" x14ac:dyDescent="0.15">
      <c r="A21" s="71">
        <v>11</v>
      </c>
      <c r="B21" s="406"/>
      <c r="C21" s="406"/>
      <c r="D21" s="406"/>
      <c r="E21" s="406"/>
      <c r="F21" s="406"/>
      <c r="G21" s="407"/>
      <c r="H21" s="407"/>
      <c r="I21" s="407"/>
      <c r="J21" s="407"/>
      <c r="K21" s="407"/>
      <c r="L21" s="407"/>
      <c r="M21" s="407"/>
      <c r="N21" s="407"/>
      <c r="O21" s="407"/>
      <c r="P21" s="407"/>
      <c r="Q21" s="407"/>
      <c r="R21" s="407"/>
      <c r="S21" s="407"/>
      <c r="T21" s="407"/>
      <c r="U21" s="407"/>
      <c r="V21" s="407"/>
      <c r="W21" s="408"/>
      <c r="X21" s="408"/>
      <c r="Y21" s="408"/>
      <c r="Z21" s="408"/>
      <c r="AA21" s="408"/>
      <c r="AB21" s="409" t="str">
        <f t="shared" si="0"/>
        <v/>
      </c>
      <c r="AC21" s="409"/>
      <c r="AD21" s="409"/>
      <c r="AE21" s="409"/>
      <c r="AF21" s="409"/>
      <c r="AG21" s="408"/>
      <c r="AH21" s="408"/>
      <c r="AI21" s="408"/>
      <c r="AJ21" s="408"/>
      <c r="AK21" s="410"/>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row>
    <row r="22" spans="1:69" ht="23.1" customHeight="1" x14ac:dyDescent="0.15">
      <c r="A22" s="71">
        <v>12</v>
      </c>
      <c r="B22" s="406"/>
      <c r="C22" s="406"/>
      <c r="D22" s="406"/>
      <c r="E22" s="406"/>
      <c r="F22" s="406"/>
      <c r="G22" s="407"/>
      <c r="H22" s="407"/>
      <c r="I22" s="407"/>
      <c r="J22" s="407"/>
      <c r="K22" s="407"/>
      <c r="L22" s="407"/>
      <c r="M22" s="407"/>
      <c r="N22" s="407"/>
      <c r="O22" s="407"/>
      <c r="P22" s="407"/>
      <c r="Q22" s="407"/>
      <c r="R22" s="407"/>
      <c r="S22" s="407"/>
      <c r="T22" s="407"/>
      <c r="U22" s="407"/>
      <c r="V22" s="407"/>
      <c r="W22" s="408"/>
      <c r="X22" s="408"/>
      <c r="Y22" s="408"/>
      <c r="Z22" s="408"/>
      <c r="AA22" s="408"/>
      <c r="AB22" s="409" t="str">
        <f t="shared" si="0"/>
        <v/>
      </c>
      <c r="AC22" s="409"/>
      <c r="AD22" s="409"/>
      <c r="AE22" s="409"/>
      <c r="AF22" s="409"/>
      <c r="AG22" s="408"/>
      <c r="AH22" s="408"/>
      <c r="AI22" s="408"/>
      <c r="AJ22" s="408"/>
      <c r="AK22" s="410"/>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row>
    <row r="23" spans="1:69" ht="23.1" customHeight="1" x14ac:dyDescent="0.15">
      <c r="A23" s="71">
        <v>13</v>
      </c>
      <c r="B23" s="406"/>
      <c r="C23" s="406"/>
      <c r="D23" s="406"/>
      <c r="E23" s="406"/>
      <c r="F23" s="406"/>
      <c r="G23" s="407"/>
      <c r="H23" s="407"/>
      <c r="I23" s="407"/>
      <c r="J23" s="407"/>
      <c r="K23" s="407"/>
      <c r="L23" s="407"/>
      <c r="M23" s="407"/>
      <c r="N23" s="407"/>
      <c r="O23" s="407"/>
      <c r="P23" s="407"/>
      <c r="Q23" s="407"/>
      <c r="R23" s="407"/>
      <c r="S23" s="407"/>
      <c r="T23" s="407"/>
      <c r="U23" s="407"/>
      <c r="V23" s="407"/>
      <c r="W23" s="408"/>
      <c r="X23" s="408"/>
      <c r="Y23" s="408"/>
      <c r="Z23" s="408"/>
      <c r="AA23" s="408"/>
      <c r="AB23" s="409" t="str">
        <f t="shared" si="0"/>
        <v/>
      </c>
      <c r="AC23" s="409"/>
      <c r="AD23" s="409"/>
      <c r="AE23" s="409"/>
      <c r="AF23" s="409"/>
      <c r="AG23" s="408"/>
      <c r="AH23" s="408"/>
      <c r="AI23" s="408"/>
      <c r="AJ23" s="408"/>
      <c r="AK23" s="410"/>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row>
    <row r="24" spans="1:69" ht="23.1" customHeight="1" x14ac:dyDescent="0.15">
      <c r="A24" s="71">
        <v>14</v>
      </c>
      <c r="B24" s="406"/>
      <c r="C24" s="406"/>
      <c r="D24" s="406"/>
      <c r="E24" s="406"/>
      <c r="F24" s="406"/>
      <c r="G24" s="407"/>
      <c r="H24" s="407"/>
      <c r="I24" s="407"/>
      <c r="J24" s="407"/>
      <c r="K24" s="407"/>
      <c r="L24" s="407"/>
      <c r="M24" s="407"/>
      <c r="N24" s="407"/>
      <c r="O24" s="407"/>
      <c r="P24" s="407"/>
      <c r="Q24" s="407"/>
      <c r="R24" s="407"/>
      <c r="S24" s="407"/>
      <c r="T24" s="407"/>
      <c r="U24" s="407"/>
      <c r="V24" s="407"/>
      <c r="W24" s="408"/>
      <c r="X24" s="408"/>
      <c r="Y24" s="408"/>
      <c r="Z24" s="408"/>
      <c r="AA24" s="408"/>
      <c r="AB24" s="409" t="str">
        <f t="shared" si="0"/>
        <v/>
      </c>
      <c r="AC24" s="409"/>
      <c r="AD24" s="409"/>
      <c r="AE24" s="409"/>
      <c r="AF24" s="409"/>
      <c r="AG24" s="408"/>
      <c r="AH24" s="408"/>
      <c r="AI24" s="408"/>
      <c r="AJ24" s="408"/>
      <c r="AK24" s="410"/>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row>
    <row r="25" spans="1:69" ht="23.1" customHeight="1" x14ac:dyDescent="0.15">
      <c r="A25" s="71">
        <v>15</v>
      </c>
      <c r="B25" s="406"/>
      <c r="C25" s="406"/>
      <c r="D25" s="406"/>
      <c r="E25" s="406"/>
      <c r="F25" s="406"/>
      <c r="G25" s="407"/>
      <c r="H25" s="407"/>
      <c r="I25" s="407"/>
      <c r="J25" s="407"/>
      <c r="K25" s="407"/>
      <c r="L25" s="407"/>
      <c r="M25" s="407"/>
      <c r="N25" s="407"/>
      <c r="O25" s="407"/>
      <c r="P25" s="407"/>
      <c r="Q25" s="407"/>
      <c r="R25" s="407"/>
      <c r="S25" s="407"/>
      <c r="T25" s="407"/>
      <c r="U25" s="407"/>
      <c r="V25" s="407"/>
      <c r="W25" s="408"/>
      <c r="X25" s="408"/>
      <c r="Y25" s="408"/>
      <c r="Z25" s="408"/>
      <c r="AA25" s="408"/>
      <c r="AB25" s="409" t="str">
        <f t="shared" si="0"/>
        <v/>
      </c>
      <c r="AC25" s="409"/>
      <c r="AD25" s="409"/>
      <c r="AE25" s="409"/>
      <c r="AF25" s="409"/>
      <c r="AG25" s="408"/>
      <c r="AH25" s="408"/>
      <c r="AI25" s="408"/>
      <c r="AJ25" s="408"/>
      <c r="AK25" s="410"/>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row>
    <row r="26" spans="1:69" ht="23.1" customHeight="1" x14ac:dyDescent="0.15">
      <c r="A26" s="71">
        <v>16</v>
      </c>
      <c r="B26" s="406"/>
      <c r="C26" s="406"/>
      <c r="D26" s="406"/>
      <c r="E26" s="406"/>
      <c r="F26" s="406"/>
      <c r="G26" s="407"/>
      <c r="H26" s="407"/>
      <c r="I26" s="407"/>
      <c r="J26" s="407"/>
      <c r="K26" s="407"/>
      <c r="L26" s="407"/>
      <c r="M26" s="407"/>
      <c r="N26" s="407"/>
      <c r="O26" s="407"/>
      <c r="P26" s="407"/>
      <c r="Q26" s="407"/>
      <c r="R26" s="407"/>
      <c r="S26" s="407"/>
      <c r="T26" s="407"/>
      <c r="U26" s="407"/>
      <c r="V26" s="407"/>
      <c r="W26" s="408"/>
      <c r="X26" s="408"/>
      <c r="Y26" s="408"/>
      <c r="Z26" s="408"/>
      <c r="AA26" s="408"/>
      <c r="AB26" s="409" t="str">
        <f t="shared" si="0"/>
        <v/>
      </c>
      <c r="AC26" s="409"/>
      <c r="AD26" s="409"/>
      <c r="AE26" s="409"/>
      <c r="AF26" s="409"/>
      <c r="AG26" s="408"/>
      <c r="AH26" s="408"/>
      <c r="AI26" s="408"/>
      <c r="AJ26" s="408"/>
      <c r="AK26" s="410"/>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row>
    <row r="27" spans="1:69" ht="23.1" customHeight="1" x14ac:dyDescent="0.15">
      <c r="A27" s="71">
        <v>17</v>
      </c>
      <c r="B27" s="406"/>
      <c r="C27" s="406"/>
      <c r="D27" s="406"/>
      <c r="E27" s="406"/>
      <c r="F27" s="406"/>
      <c r="G27" s="407"/>
      <c r="H27" s="407"/>
      <c r="I27" s="407"/>
      <c r="J27" s="407"/>
      <c r="K27" s="407"/>
      <c r="L27" s="407"/>
      <c r="M27" s="407"/>
      <c r="N27" s="407"/>
      <c r="O27" s="407"/>
      <c r="P27" s="407"/>
      <c r="Q27" s="407"/>
      <c r="R27" s="407"/>
      <c r="S27" s="407"/>
      <c r="T27" s="407"/>
      <c r="U27" s="407"/>
      <c r="V27" s="407"/>
      <c r="W27" s="408"/>
      <c r="X27" s="408"/>
      <c r="Y27" s="408"/>
      <c r="Z27" s="408"/>
      <c r="AA27" s="408"/>
      <c r="AB27" s="409" t="str">
        <f t="shared" si="0"/>
        <v/>
      </c>
      <c r="AC27" s="409"/>
      <c r="AD27" s="409"/>
      <c r="AE27" s="409"/>
      <c r="AF27" s="409"/>
      <c r="AG27" s="408"/>
      <c r="AH27" s="408"/>
      <c r="AI27" s="408"/>
      <c r="AJ27" s="408"/>
      <c r="AK27" s="410"/>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row>
    <row r="28" spans="1:69" ht="23.1" customHeight="1" x14ac:dyDescent="0.15">
      <c r="A28" s="71">
        <v>18</v>
      </c>
      <c r="B28" s="406"/>
      <c r="C28" s="406"/>
      <c r="D28" s="406"/>
      <c r="E28" s="406"/>
      <c r="F28" s="406"/>
      <c r="G28" s="407"/>
      <c r="H28" s="407"/>
      <c r="I28" s="407"/>
      <c r="J28" s="407"/>
      <c r="K28" s="407"/>
      <c r="L28" s="407"/>
      <c r="M28" s="407"/>
      <c r="N28" s="407"/>
      <c r="O28" s="407"/>
      <c r="P28" s="407"/>
      <c r="Q28" s="407"/>
      <c r="R28" s="407"/>
      <c r="S28" s="407"/>
      <c r="T28" s="407"/>
      <c r="U28" s="407"/>
      <c r="V28" s="407"/>
      <c r="W28" s="408"/>
      <c r="X28" s="408"/>
      <c r="Y28" s="408"/>
      <c r="Z28" s="408"/>
      <c r="AA28" s="408"/>
      <c r="AB28" s="409" t="str">
        <f t="shared" si="0"/>
        <v/>
      </c>
      <c r="AC28" s="409"/>
      <c r="AD28" s="409"/>
      <c r="AE28" s="409"/>
      <c r="AF28" s="409"/>
      <c r="AG28" s="408"/>
      <c r="AH28" s="408"/>
      <c r="AI28" s="408"/>
      <c r="AJ28" s="408"/>
      <c r="AK28" s="410"/>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row>
    <row r="29" spans="1:69" ht="23.1" customHeight="1" x14ac:dyDescent="0.15">
      <c r="A29" s="71">
        <v>19</v>
      </c>
      <c r="B29" s="406"/>
      <c r="C29" s="406"/>
      <c r="D29" s="406"/>
      <c r="E29" s="406"/>
      <c r="F29" s="406"/>
      <c r="G29" s="407"/>
      <c r="H29" s="407"/>
      <c r="I29" s="407"/>
      <c r="J29" s="407"/>
      <c r="K29" s="407"/>
      <c r="L29" s="407"/>
      <c r="M29" s="407"/>
      <c r="N29" s="407"/>
      <c r="O29" s="407"/>
      <c r="P29" s="407"/>
      <c r="Q29" s="407"/>
      <c r="R29" s="407"/>
      <c r="S29" s="407"/>
      <c r="T29" s="407"/>
      <c r="U29" s="407"/>
      <c r="V29" s="407"/>
      <c r="W29" s="408"/>
      <c r="X29" s="408"/>
      <c r="Y29" s="408"/>
      <c r="Z29" s="408"/>
      <c r="AA29" s="408"/>
      <c r="AB29" s="409" t="str">
        <f>IF(W29=0,"",W29-AG29)</f>
        <v/>
      </c>
      <c r="AC29" s="409"/>
      <c r="AD29" s="409"/>
      <c r="AE29" s="409"/>
      <c r="AF29" s="409"/>
      <c r="AG29" s="408"/>
      <c r="AH29" s="408"/>
      <c r="AI29" s="408"/>
      <c r="AJ29" s="408"/>
      <c r="AK29" s="410"/>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row>
    <row r="30" spans="1:69" ht="23.1" customHeight="1" thickBot="1" x14ac:dyDescent="0.2">
      <c r="A30" s="73">
        <v>20</v>
      </c>
      <c r="B30" s="419"/>
      <c r="C30" s="419"/>
      <c r="D30" s="419"/>
      <c r="E30" s="419"/>
      <c r="F30" s="419"/>
      <c r="G30" s="420"/>
      <c r="H30" s="420"/>
      <c r="I30" s="420"/>
      <c r="J30" s="420"/>
      <c r="K30" s="420"/>
      <c r="L30" s="420"/>
      <c r="M30" s="420"/>
      <c r="N30" s="420"/>
      <c r="O30" s="420"/>
      <c r="P30" s="420"/>
      <c r="Q30" s="420"/>
      <c r="R30" s="420"/>
      <c r="S30" s="420"/>
      <c r="T30" s="420"/>
      <c r="U30" s="420"/>
      <c r="V30" s="420"/>
      <c r="W30" s="421"/>
      <c r="X30" s="421"/>
      <c r="Y30" s="421"/>
      <c r="Z30" s="421"/>
      <c r="AA30" s="421"/>
      <c r="AB30" s="409" t="str">
        <f t="shared" ref="AB30:AB70" si="1">IF(W30=0,"",W30-AG30)</f>
        <v/>
      </c>
      <c r="AC30" s="409"/>
      <c r="AD30" s="409"/>
      <c r="AE30" s="409"/>
      <c r="AF30" s="409"/>
      <c r="AG30" s="421"/>
      <c r="AH30" s="421"/>
      <c r="AI30" s="421"/>
      <c r="AJ30" s="421"/>
      <c r="AK30" s="422"/>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row>
    <row r="31" spans="1:69" ht="23.1" hidden="1" customHeight="1" x14ac:dyDescent="0.15">
      <c r="A31" s="73">
        <v>21</v>
      </c>
      <c r="B31" s="419"/>
      <c r="C31" s="419"/>
      <c r="D31" s="419"/>
      <c r="E31" s="419"/>
      <c r="F31" s="419"/>
      <c r="G31" s="420"/>
      <c r="H31" s="420"/>
      <c r="I31" s="420"/>
      <c r="J31" s="420"/>
      <c r="K31" s="420"/>
      <c r="L31" s="420"/>
      <c r="M31" s="420"/>
      <c r="N31" s="420"/>
      <c r="O31" s="420"/>
      <c r="P31" s="420"/>
      <c r="Q31" s="420"/>
      <c r="R31" s="420"/>
      <c r="S31" s="420"/>
      <c r="T31" s="420"/>
      <c r="U31" s="420"/>
      <c r="V31" s="420"/>
      <c r="W31" s="421"/>
      <c r="X31" s="421"/>
      <c r="Y31" s="421"/>
      <c r="Z31" s="421"/>
      <c r="AA31" s="421"/>
      <c r="AB31" s="423" t="str">
        <f t="shared" si="1"/>
        <v/>
      </c>
      <c r="AC31" s="424"/>
      <c r="AD31" s="424"/>
      <c r="AE31" s="424"/>
      <c r="AF31" s="425"/>
      <c r="AG31" s="421"/>
      <c r="AH31" s="421"/>
      <c r="AI31" s="421"/>
      <c r="AJ31" s="421"/>
      <c r="AK31" s="422"/>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69" ht="23.1" hidden="1" customHeight="1" x14ac:dyDescent="0.15">
      <c r="A32" s="73">
        <v>22</v>
      </c>
      <c r="B32" s="419"/>
      <c r="C32" s="419"/>
      <c r="D32" s="419"/>
      <c r="E32" s="419"/>
      <c r="F32" s="419"/>
      <c r="G32" s="420"/>
      <c r="H32" s="420"/>
      <c r="I32" s="420"/>
      <c r="J32" s="420"/>
      <c r="K32" s="420"/>
      <c r="L32" s="420"/>
      <c r="M32" s="420"/>
      <c r="N32" s="420"/>
      <c r="O32" s="420"/>
      <c r="P32" s="420"/>
      <c r="Q32" s="420"/>
      <c r="R32" s="420"/>
      <c r="S32" s="420"/>
      <c r="T32" s="420"/>
      <c r="U32" s="420"/>
      <c r="V32" s="420"/>
      <c r="W32" s="421"/>
      <c r="X32" s="421"/>
      <c r="Y32" s="421"/>
      <c r="Z32" s="421"/>
      <c r="AA32" s="421"/>
      <c r="AB32" s="423" t="str">
        <f t="shared" si="1"/>
        <v/>
      </c>
      <c r="AC32" s="424"/>
      <c r="AD32" s="424"/>
      <c r="AE32" s="424"/>
      <c r="AF32" s="425"/>
      <c r="AG32" s="421"/>
      <c r="AH32" s="421"/>
      <c r="AI32" s="421"/>
      <c r="AJ32" s="421"/>
      <c r="AK32" s="422"/>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row>
    <row r="33" spans="1:69" ht="23.1" hidden="1" customHeight="1" x14ac:dyDescent="0.15">
      <c r="A33" s="73">
        <v>23</v>
      </c>
      <c r="B33" s="419"/>
      <c r="C33" s="419"/>
      <c r="D33" s="419"/>
      <c r="E33" s="419"/>
      <c r="F33" s="419"/>
      <c r="G33" s="420"/>
      <c r="H33" s="420"/>
      <c r="I33" s="420"/>
      <c r="J33" s="420"/>
      <c r="K33" s="420"/>
      <c r="L33" s="420"/>
      <c r="M33" s="420"/>
      <c r="N33" s="420"/>
      <c r="O33" s="420"/>
      <c r="P33" s="420"/>
      <c r="Q33" s="420"/>
      <c r="R33" s="420"/>
      <c r="S33" s="420"/>
      <c r="T33" s="420"/>
      <c r="U33" s="420"/>
      <c r="V33" s="420"/>
      <c r="W33" s="421"/>
      <c r="X33" s="421"/>
      <c r="Y33" s="421"/>
      <c r="Z33" s="421"/>
      <c r="AA33" s="421"/>
      <c r="AB33" s="423" t="str">
        <f t="shared" si="1"/>
        <v/>
      </c>
      <c r="AC33" s="424"/>
      <c r="AD33" s="424"/>
      <c r="AE33" s="424"/>
      <c r="AF33" s="425"/>
      <c r="AG33" s="421"/>
      <c r="AH33" s="421"/>
      <c r="AI33" s="421"/>
      <c r="AJ33" s="421"/>
      <c r="AK33" s="422"/>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69" ht="23.1" hidden="1" customHeight="1" x14ac:dyDescent="0.15">
      <c r="A34" s="73">
        <v>24</v>
      </c>
      <c r="B34" s="419"/>
      <c r="C34" s="419"/>
      <c r="D34" s="419"/>
      <c r="E34" s="419"/>
      <c r="F34" s="419"/>
      <c r="G34" s="420"/>
      <c r="H34" s="420"/>
      <c r="I34" s="420"/>
      <c r="J34" s="420"/>
      <c r="K34" s="420"/>
      <c r="L34" s="420"/>
      <c r="M34" s="420"/>
      <c r="N34" s="420"/>
      <c r="O34" s="420"/>
      <c r="P34" s="420"/>
      <c r="Q34" s="420"/>
      <c r="R34" s="420"/>
      <c r="S34" s="420"/>
      <c r="T34" s="420"/>
      <c r="U34" s="420"/>
      <c r="V34" s="420"/>
      <c r="W34" s="421"/>
      <c r="X34" s="421"/>
      <c r="Y34" s="421"/>
      <c r="Z34" s="421"/>
      <c r="AA34" s="421"/>
      <c r="AB34" s="423" t="str">
        <f t="shared" si="1"/>
        <v/>
      </c>
      <c r="AC34" s="424"/>
      <c r="AD34" s="424"/>
      <c r="AE34" s="424"/>
      <c r="AF34" s="425"/>
      <c r="AG34" s="421"/>
      <c r="AH34" s="421"/>
      <c r="AI34" s="421"/>
      <c r="AJ34" s="421"/>
      <c r="AK34" s="422"/>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69" ht="23.1" hidden="1" customHeight="1" x14ac:dyDescent="0.15">
      <c r="A35" s="73">
        <v>25</v>
      </c>
      <c r="B35" s="419"/>
      <c r="C35" s="419"/>
      <c r="D35" s="419"/>
      <c r="E35" s="419"/>
      <c r="F35" s="419"/>
      <c r="G35" s="420"/>
      <c r="H35" s="420"/>
      <c r="I35" s="420"/>
      <c r="J35" s="420"/>
      <c r="K35" s="420"/>
      <c r="L35" s="420"/>
      <c r="M35" s="420"/>
      <c r="N35" s="420"/>
      <c r="O35" s="420"/>
      <c r="P35" s="420"/>
      <c r="Q35" s="420"/>
      <c r="R35" s="420"/>
      <c r="S35" s="420"/>
      <c r="T35" s="420"/>
      <c r="U35" s="420"/>
      <c r="V35" s="420"/>
      <c r="W35" s="421"/>
      <c r="X35" s="421"/>
      <c r="Y35" s="421"/>
      <c r="Z35" s="421"/>
      <c r="AA35" s="421"/>
      <c r="AB35" s="423" t="str">
        <f t="shared" si="1"/>
        <v/>
      </c>
      <c r="AC35" s="424"/>
      <c r="AD35" s="424"/>
      <c r="AE35" s="424"/>
      <c r="AF35" s="425"/>
      <c r="AG35" s="421"/>
      <c r="AH35" s="421"/>
      <c r="AI35" s="421"/>
      <c r="AJ35" s="421"/>
      <c r="AK35" s="422"/>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69" ht="23.1" hidden="1" customHeight="1" x14ac:dyDescent="0.15">
      <c r="A36" s="73">
        <v>26</v>
      </c>
      <c r="B36" s="419"/>
      <c r="C36" s="419"/>
      <c r="D36" s="419"/>
      <c r="E36" s="419"/>
      <c r="F36" s="419"/>
      <c r="G36" s="420"/>
      <c r="H36" s="420"/>
      <c r="I36" s="420"/>
      <c r="J36" s="420"/>
      <c r="K36" s="420"/>
      <c r="L36" s="420"/>
      <c r="M36" s="420"/>
      <c r="N36" s="420"/>
      <c r="O36" s="420"/>
      <c r="P36" s="420"/>
      <c r="Q36" s="420"/>
      <c r="R36" s="420"/>
      <c r="S36" s="420"/>
      <c r="T36" s="420"/>
      <c r="U36" s="420"/>
      <c r="V36" s="420"/>
      <c r="W36" s="421"/>
      <c r="X36" s="421"/>
      <c r="Y36" s="421"/>
      <c r="Z36" s="421"/>
      <c r="AA36" s="421"/>
      <c r="AB36" s="423" t="str">
        <f t="shared" si="1"/>
        <v/>
      </c>
      <c r="AC36" s="424"/>
      <c r="AD36" s="424"/>
      <c r="AE36" s="424"/>
      <c r="AF36" s="425"/>
      <c r="AG36" s="421"/>
      <c r="AH36" s="421"/>
      <c r="AI36" s="421"/>
      <c r="AJ36" s="421"/>
      <c r="AK36" s="422"/>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69" ht="23.1" hidden="1" customHeight="1" x14ac:dyDescent="0.15">
      <c r="A37" s="73">
        <v>27</v>
      </c>
      <c r="B37" s="419"/>
      <c r="C37" s="419"/>
      <c r="D37" s="419"/>
      <c r="E37" s="419"/>
      <c r="F37" s="419"/>
      <c r="G37" s="420"/>
      <c r="H37" s="420"/>
      <c r="I37" s="420"/>
      <c r="J37" s="420"/>
      <c r="K37" s="420"/>
      <c r="L37" s="420"/>
      <c r="M37" s="420"/>
      <c r="N37" s="420"/>
      <c r="O37" s="420"/>
      <c r="P37" s="420"/>
      <c r="Q37" s="420"/>
      <c r="R37" s="420"/>
      <c r="S37" s="420"/>
      <c r="T37" s="420"/>
      <c r="U37" s="420"/>
      <c r="V37" s="420"/>
      <c r="W37" s="421"/>
      <c r="X37" s="421"/>
      <c r="Y37" s="421"/>
      <c r="Z37" s="421"/>
      <c r="AA37" s="421"/>
      <c r="AB37" s="423" t="str">
        <f t="shared" si="1"/>
        <v/>
      </c>
      <c r="AC37" s="424"/>
      <c r="AD37" s="424"/>
      <c r="AE37" s="424"/>
      <c r="AF37" s="425"/>
      <c r="AG37" s="421"/>
      <c r="AH37" s="421"/>
      <c r="AI37" s="421"/>
      <c r="AJ37" s="421"/>
      <c r="AK37" s="422"/>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23.1" hidden="1" customHeight="1" x14ac:dyDescent="0.15">
      <c r="A38" s="73">
        <v>28</v>
      </c>
      <c r="B38" s="419"/>
      <c r="C38" s="419"/>
      <c r="D38" s="419"/>
      <c r="E38" s="419"/>
      <c r="F38" s="419"/>
      <c r="G38" s="420"/>
      <c r="H38" s="420"/>
      <c r="I38" s="420"/>
      <c r="J38" s="420"/>
      <c r="K38" s="420"/>
      <c r="L38" s="420"/>
      <c r="M38" s="420"/>
      <c r="N38" s="420"/>
      <c r="O38" s="420"/>
      <c r="P38" s="420"/>
      <c r="Q38" s="420"/>
      <c r="R38" s="420"/>
      <c r="S38" s="420"/>
      <c r="T38" s="420"/>
      <c r="U38" s="420"/>
      <c r="V38" s="420"/>
      <c r="W38" s="421"/>
      <c r="X38" s="421"/>
      <c r="Y38" s="421"/>
      <c r="Z38" s="421"/>
      <c r="AA38" s="421"/>
      <c r="AB38" s="423" t="str">
        <f t="shared" si="1"/>
        <v/>
      </c>
      <c r="AC38" s="424"/>
      <c r="AD38" s="424"/>
      <c r="AE38" s="424"/>
      <c r="AF38" s="425"/>
      <c r="AG38" s="421"/>
      <c r="AH38" s="421"/>
      <c r="AI38" s="421"/>
      <c r="AJ38" s="421"/>
      <c r="AK38" s="422"/>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23.1" hidden="1" customHeight="1" x14ac:dyDescent="0.15">
      <c r="A39" s="73">
        <v>29</v>
      </c>
      <c r="B39" s="419"/>
      <c r="C39" s="419"/>
      <c r="D39" s="419"/>
      <c r="E39" s="419"/>
      <c r="F39" s="419"/>
      <c r="G39" s="420"/>
      <c r="H39" s="420"/>
      <c r="I39" s="420"/>
      <c r="J39" s="420"/>
      <c r="K39" s="420"/>
      <c r="L39" s="420"/>
      <c r="M39" s="420"/>
      <c r="N39" s="420"/>
      <c r="O39" s="420"/>
      <c r="P39" s="420"/>
      <c r="Q39" s="420"/>
      <c r="R39" s="420"/>
      <c r="S39" s="420"/>
      <c r="T39" s="420"/>
      <c r="U39" s="420"/>
      <c r="V39" s="420"/>
      <c r="W39" s="421"/>
      <c r="X39" s="421"/>
      <c r="Y39" s="421"/>
      <c r="Z39" s="421"/>
      <c r="AA39" s="421"/>
      <c r="AB39" s="423" t="str">
        <f t="shared" si="1"/>
        <v/>
      </c>
      <c r="AC39" s="424"/>
      <c r="AD39" s="424"/>
      <c r="AE39" s="424"/>
      <c r="AF39" s="425"/>
      <c r="AG39" s="421"/>
      <c r="AH39" s="421"/>
      <c r="AI39" s="421"/>
      <c r="AJ39" s="421"/>
      <c r="AK39" s="42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23.1" hidden="1" customHeight="1" x14ac:dyDescent="0.15">
      <c r="A40" s="73">
        <v>30</v>
      </c>
      <c r="B40" s="419"/>
      <c r="C40" s="419"/>
      <c r="D40" s="419"/>
      <c r="E40" s="419"/>
      <c r="F40" s="419"/>
      <c r="G40" s="420"/>
      <c r="H40" s="420"/>
      <c r="I40" s="420"/>
      <c r="J40" s="420"/>
      <c r="K40" s="420"/>
      <c r="L40" s="420"/>
      <c r="M40" s="420"/>
      <c r="N40" s="420"/>
      <c r="O40" s="420"/>
      <c r="P40" s="420"/>
      <c r="Q40" s="420"/>
      <c r="R40" s="420"/>
      <c r="S40" s="420"/>
      <c r="T40" s="420"/>
      <c r="U40" s="420"/>
      <c r="V40" s="420"/>
      <c r="W40" s="421"/>
      <c r="X40" s="421"/>
      <c r="Y40" s="421"/>
      <c r="Z40" s="421"/>
      <c r="AA40" s="421"/>
      <c r="AB40" s="423" t="str">
        <f t="shared" si="1"/>
        <v/>
      </c>
      <c r="AC40" s="424"/>
      <c r="AD40" s="424"/>
      <c r="AE40" s="424"/>
      <c r="AF40" s="425"/>
      <c r="AG40" s="421"/>
      <c r="AH40" s="421"/>
      <c r="AI40" s="421"/>
      <c r="AJ40" s="421"/>
      <c r="AK40" s="42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23.1" hidden="1" customHeight="1" x14ac:dyDescent="0.15">
      <c r="A41" s="73">
        <v>31</v>
      </c>
      <c r="B41" s="419"/>
      <c r="C41" s="419"/>
      <c r="D41" s="419"/>
      <c r="E41" s="419"/>
      <c r="F41" s="419"/>
      <c r="G41" s="420"/>
      <c r="H41" s="420"/>
      <c r="I41" s="420"/>
      <c r="J41" s="420"/>
      <c r="K41" s="420"/>
      <c r="L41" s="420"/>
      <c r="M41" s="420"/>
      <c r="N41" s="420"/>
      <c r="O41" s="420"/>
      <c r="P41" s="420"/>
      <c r="Q41" s="420"/>
      <c r="R41" s="420"/>
      <c r="S41" s="420"/>
      <c r="T41" s="420"/>
      <c r="U41" s="420"/>
      <c r="V41" s="420"/>
      <c r="W41" s="421"/>
      <c r="X41" s="421"/>
      <c r="Y41" s="421"/>
      <c r="Z41" s="421"/>
      <c r="AA41" s="421"/>
      <c r="AB41" s="423" t="str">
        <f t="shared" si="1"/>
        <v/>
      </c>
      <c r="AC41" s="424"/>
      <c r="AD41" s="424"/>
      <c r="AE41" s="424"/>
      <c r="AF41" s="425"/>
      <c r="AG41" s="421"/>
      <c r="AH41" s="421"/>
      <c r="AI41" s="421"/>
      <c r="AJ41" s="421"/>
      <c r="AK41" s="42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23.1" hidden="1" customHeight="1" x14ac:dyDescent="0.15">
      <c r="A42" s="73">
        <v>32</v>
      </c>
      <c r="B42" s="419"/>
      <c r="C42" s="419"/>
      <c r="D42" s="419"/>
      <c r="E42" s="419"/>
      <c r="F42" s="419"/>
      <c r="G42" s="420"/>
      <c r="H42" s="420"/>
      <c r="I42" s="420"/>
      <c r="J42" s="420"/>
      <c r="K42" s="420"/>
      <c r="L42" s="420"/>
      <c r="M42" s="420"/>
      <c r="N42" s="420"/>
      <c r="O42" s="420"/>
      <c r="P42" s="420"/>
      <c r="Q42" s="420"/>
      <c r="R42" s="420"/>
      <c r="S42" s="420"/>
      <c r="T42" s="420"/>
      <c r="U42" s="420"/>
      <c r="V42" s="420"/>
      <c r="W42" s="421"/>
      <c r="X42" s="421"/>
      <c r="Y42" s="421"/>
      <c r="Z42" s="421"/>
      <c r="AA42" s="421"/>
      <c r="AB42" s="423" t="str">
        <f t="shared" si="1"/>
        <v/>
      </c>
      <c r="AC42" s="424"/>
      <c r="AD42" s="424"/>
      <c r="AE42" s="424"/>
      <c r="AF42" s="425"/>
      <c r="AG42" s="421"/>
      <c r="AH42" s="421"/>
      <c r="AI42" s="421"/>
      <c r="AJ42" s="421"/>
      <c r="AK42" s="42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69" ht="23.1" hidden="1" customHeight="1" x14ac:dyDescent="0.15">
      <c r="A43" s="73">
        <v>33</v>
      </c>
      <c r="B43" s="419"/>
      <c r="C43" s="419"/>
      <c r="D43" s="419"/>
      <c r="E43" s="419"/>
      <c r="F43" s="419"/>
      <c r="G43" s="420"/>
      <c r="H43" s="420"/>
      <c r="I43" s="420"/>
      <c r="J43" s="420"/>
      <c r="K43" s="420"/>
      <c r="L43" s="420"/>
      <c r="M43" s="420"/>
      <c r="N43" s="420"/>
      <c r="O43" s="420"/>
      <c r="P43" s="420"/>
      <c r="Q43" s="420"/>
      <c r="R43" s="420"/>
      <c r="S43" s="420"/>
      <c r="T43" s="420"/>
      <c r="U43" s="420"/>
      <c r="V43" s="420"/>
      <c r="W43" s="421"/>
      <c r="X43" s="421"/>
      <c r="Y43" s="421"/>
      <c r="Z43" s="421"/>
      <c r="AA43" s="421"/>
      <c r="AB43" s="423" t="str">
        <f t="shared" si="1"/>
        <v/>
      </c>
      <c r="AC43" s="424"/>
      <c r="AD43" s="424"/>
      <c r="AE43" s="424"/>
      <c r="AF43" s="425"/>
      <c r="AG43" s="421"/>
      <c r="AH43" s="421"/>
      <c r="AI43" s="421"/>
      <c r="AJ43" s="421"/>
      <c r="AK43" s="42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row>
    <row r="44" spans="1:69" ht="23.1" hidden="1" customHeight="1" x14ac:dyDescent="0.15">
      <c r="A44" s="73">
        <v>34</v>
      </c>
      <c r="B44" s="419"/>
      <c r="C44" s="419"/>
      <c r="D44" s="419"/>
      <c r="E44" s="419"/>
      <c r="F44" s="419"/>
      <c r="G44" s="420"/>
      <c r="H44" s="420"/>
      <c r="I44" s="420"/>
      <c r="J44" s="420"/>
      <c r="K44" s="420"/>
      <c r="L44" s="420"/>
      <c r="M44" s="420"/>
      <c r="N44" s="420"/>
      <c r="O44" s="420"/>
      <c r="P44" s="420"/>
      <c r="Q44" s="420"/>
      <c r="R44" s="420"/>
      <c r="S44" s="420"/>
      <c r="T44" s="420"/>
      <c r="U44" s="420"/>
      <c r="V44" s="420"/>
      <c r="W44" s="421"/>
      <c r="X44" s="421"/>
      <c r="Y44" s="421"/>
      <c r="Z44" s="421"/>
      <c r="AA44" s="421"/>
      <c r="AB44" s="423" t="str">
        <f t="shared" si="1"/>
        <v/>
      </c>
      <c r="AC44" s="424"/>
      <c r="AD44" s="424"/>
      <c r="AE44" s="424"/>
      <c r="AF44" s="425"/>
      <c r="AG44" s="421"/>
      <c r="AH44" s="421"/>
      <c r="AI44" s="421"/>
      <c r="AJ44" s="421"/>
      <c r="AK44" s="42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row>
    <row r="45" spans="1:69" ht="23.1" hidden="1" customHeight="1" x14ac:dyDescent="0.15">
      <c r="A45" s="73">
        <v>35</v>
      </c>
      <c r="B45" s="419"/>
      <c r="C45" s="419"/>
      <c r="D45" s="419"/>
      <c r="E45" s="419"/>
      <c r="F45" s="419"/>
      <c r="G45" s="420"/>
      <c r="H45" s="420"/>
      <c r="I45" s="420"/>
      <c r="J45" s="420"/>
      <c r="K45" s="420"/>
      <c r="L45" s="420"/>
      <c r="M45" s="420"/>
      <c r="N45" s="420"/>
      <c r="O45" s="420"/>
      <c r="P45" s="420"/>
      <c r="Q45" s="420"/>
      <c r="R45" s="420"/>
      <c r="S45" s="420"/>
      <c r="T45" s="420"/>
      <c r="U45" s="420"/>
      <c r="V45" s="420"/>
      <c r="W45" s="421"/>
      <c r="X45" s="421"/>
      <c r="Y45" s="421"/>
      <c r="Z45" s="421"/>
      <c r="AA45" s="421"/>
      <c r="AB45" s="423" t="str">
        <f t="shared" si="1"/>
        <v/>
      </c>
      <c r="AC45" s="424"/>
      <c r="AD45" s="424"/>
      <c r="AE45" s="424"/>
      <c r="AF45" s="425"/>
      <c r="AG45" s="421"/>
      <c r="AH45" s="421"/>
      <c r="AI45" s="421"/>
      <c r="AJ45" s="421"/>
      <c r="AK45" s="422"/>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row>
    <row r="46" spans="1:69" ht="23.1" hidden="1" customHeight="1" x14ac:dyDescent="0.15">
      <c r="A46" s="73">
        <v>36</v>
      </c>
      <c r="B46" s="419"/>
      <c r="C46" s="419"/>
      <c r="D46" s="419"/>
      <c r="E46" s="419"/>
      <c r="F46" s="419"/>
      <c r="G46" s="420"/>
      <c r="H46" s="420"/>
      <c r="I46" s="420"/>
      <c r="J46" s="420"/>
      <c r="K46" s="420"/>
      <c r="L46" s="420"/>
      <c r="M46" s="420"/>
      <c r="N46" s="420"/>
      <c r="O46" s="420"/>
      <c r="P46" s="420"/>
      <c r="Q46" s="420"/>
      <c r="R46" s="420"/>
      <c r="S46" s="420"/>
      <c r="T46" s="420"/>
      <c r="U46" s="420"/>
      <c r="V46" s="420"/>
      <c r="W46" s="421"/>
      <c r="X46" s="421"/>
      <c r="Y46" s="421"/>
      <c r="Z46" s="421"/>
      <c r="AA46" s="421"/>
      <c r="AB46" s="423" t="str">
        <f t="shared" si="1"/>
        <v/>
      </c>
      <c r="AC46" s="424"/>
      <c r="AD46" s="424"/>
      <c r="AE46" s="424"/>
      <c r="AF46" s="425"/>
      <c r="AG46" s="421"/>
      <c r="AH46" s="421"/>
      <c r="AI46" s="421"/>
      <c r="AJ46" s="421"/>
      <c r="AK46" s="422"/>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row>
    <row r="47" spans="1:69" ht="23.1" hidden="1" customHeight="1" x14ac:dyDescent="0.15">
      <c r="A47" s="73">
        <v>37</v>
      </c>
      <c r="B47" s="419"/>
      <c r="C47" s="419"/>
      <c r="D47" s="419"/>
      <c r="E47" s="419"/>
      <c r="F47" s="419"/>
      <c r="G47" s="420"/>
      <c r="H47" s="420"/>
      <c r="I47" s="420"/>
      <c r="J47" s="420"/>
      <c r="K47" s="420"/>
      <c r="L47" s="420"/>
      <c r="M47" s="420"/>
      <c r="N47" s="420"/>
      <c r="O47" s="420"/>
      <c r="P47" s="420"/>
      <c r="Q47" s="420"/>
      <c r="R47" s="420"/>
      <c r="S47" s="420"/>
      <c r="T47" s="420"/>
      <c r="U47" s="420"/>
      <c r="V47" s="420"/>
      <c r="W47" s="421"/>
      <c r="X47" s="421"/>
      <c r="Y47" s="421"/>
      <c r="Z47" s="421"/>
      <c r="AA47" s="421"/>
      <c r="AB47" s="423" t="str">
        <f t="shared" si="1"/>
        <v/>
      </c>
      <c r="AC47" s="424"/>
      <c r="AD47" s="424"/>
      <c r="AE47" s="424"/>
      <c r="AF47" s="425"/>
      <c r="AG47" s="421"/>
      <c r="AH47" s="421"/>
      <c r="AI47" s="421"/>
      <c r="AJ47" s="421"/>
      <c r="AK47" s="422"/>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row>
    <row r="48" spans="1:69" ht="23.1" hidden="1" customHeight="1" x14ac:dyDescent="0.15">
      <c r="A48" s="73">
        <v>38</v>
      </c>
      <c r="B48" s="419"/>
      <c r="C48" s="419"/>
      <c r="D48" s="419"/>
      <c r="E48" s="419"/>
      <c r="F48" s="419"/>
      <c r="G48" s="420"/>
      <c r="H48" s="420"/>
      <c r="I48" s="420"/>
      <c r="J48" s="420"/>
      <c r="K48" s="420"/>
      <c r="L48" s="420"/>
      <c r="M48" s="420"/>
      <c r="N48" s="420"/>
      <c r="O48" s="420"/>
      <c r="P48" s="420"/>
      <c r="Q48" s="420"/>
      <c r="R48" s="420"/>
      <c r="S48" s="420"/>
      <c r="T48" s="420"/>
      <c r="U48" s="420"/>
      <c r="V48" s="420"/>
      <c r="W48" s="421"/>
      <c r="X48" s="421"/>
      <c r="Y48" s="421"/>
      <c r="Z48" s="421"/>
      <c r="AA48" s="421"/>
      <c r="AB48" s="423" t="str">
        <f t="shared" si="1"/>
        <v/>
      </c>
      <c r="AC48" s="424"/>
      <c r="AD48" s="424"/>
      <c r="AE48" s="424"/>
      <c r="AF48" s="425"/>
      <c r="AG48" s="421"/>
      <c r="AH48" s="421"/>
      <c r="AI48" s="421"/>
      <c r="AJ48" s="421"/>
      <c r="AK48" s="422"/>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row>
    <row r="49" spans="1:69" ht="23.1" hidden="1" customHeight="1" x14ac:dyDescent="0.15">
      <c r="A49" s="73">
        <v>39</v>
      </c>
      <c r="B49" s="419"/>
      <c r="C49" s="419"/>
      <c r="D49" s="419"/>
      <c r="E49" s="419"/>
      <c r="F49" s="419"/>
      <c r="G49" s="420"/>
      <c r="H49" s="420"/>
      <c r="I49" s="420"/>
      <c r="J49" s="420"/>
      <c r="K49" s="420"/>
      <c r="L49" s="420"/>
      <c r="M49" s="420"/>
      <c r="N49" s="420"/>
      <c r="O49" s="420"/>
      <c r="P49" s="420"/>
      <c r="Q49" s="420"/>
      <c r="R49" s="420"/>
      <c r="S49" s="420"/>
      <c r="T49" s="420"/>
      <c r="U49" s="420"/>
      <c r="V49" s="420"/>
      <c r="W49" s="421"/>
      <c r="X49" s="421"/>
      <c r="Y49" s="421"/>
      <c r="Z49" s="421"/>
      <c r="AA49" s="421"/>
      <c r="AB49" s="423" t="str">
        <f t="shared" si="1"/>
        <v/>
      </c>
      <c r="AC49" s="424"/>
      <c r="AD49" s="424"/>
      <c r="AE49" s="424"/>
      <c r="AF49" s="425"/>
      <c r="AG49" s="421"/>
      <c r="AH49" s="421"/>
      <c r="AI49" s="421"/>
      <c r="AJ49" s="421"/>
      <c r="AK49" s="422"/>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69" ht="23.1" hidden="1" customHeight="1" x14ac:dyDescent="0.15">
      <c r="A50" s="73">
        <v>40</v>
      </c>
      <c r="B50" s="419"/>
      <c r="C50" s="419"/>
      <c r="D50" s="419"/>
      <c r="E50" s="419"/>
      <c r="F50" s="419"/>
      <c r="G50" s="420"/>
      <c r="H50" s="420"/>
      <c r="I50" s="420"/>
      <c r="J50" s="420"/>
      <c r="K50" s="420"/>
      <c r="L50" s="420"/>
      <c r="M50" s="420"/>
      <c r="N50" s="420"/>
      <c r="O50" s="420"/>
      <c r="P50" s="420"/>
      <c r="Q50" s="420"/>
      <c r="R50" s="420"/>
      <c r="S50" s="420"/>
      <c r="T50" s="420"/>
      <c r="U50" s="420"/>
      <c r="V50" s="420"/>
      <c r="W50" s="421"/>
      <c r="X50" s="421"/>
      <c r="Y50" s="421"/>
      <c r="Z50" s="421"/>
      <c r="AA50" s="421"/>
      <c r="AB50" s="423" t="str">
        <f t="shared" si="1"/>
        <v/>
      </c>
      <c r="AC50" s="424"/>
      <c r="AD50" s="424"/>
      <c r="AE50" s="424"/>
      <c r="AF50" s="425"/>
      <c r="AG50" s="421"/>
      <c r="AH50" s="421"/>
      <c r="AI50" s="421"/>
      <c r="AJ50" s="421"/>
      <c r="AK50" s="422"/>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69" ht="23.1" hidden="1" customHeight="1" x14ac:dyDescent="0.15">
      <c r="A51" s="73">
        <v>41</v>
      </c>
      <c r="B51" s="419"/>
      <c r="C51" s="419"/>
      <c r="D51" s="419"/>
      <c r="E51" s="419"/>
      <c r="F51" s="419"/>
      <c r="G51" s="420"/>
      <c r="H51" s="420"/>
      <c r="I51" s="420"/>
      <c r="J51" s="420"/>
      <c r="K51" s="420"/>
      <c r="L51" s="420"/>
      <c r="M51" s="420"/>
      <c r="N51" s="420"/>
      <c r="O51" s="420"/>
      <c r="P51" s="420"/>
      <c r="Q51" s="420"/>
      <c r="R51" s="420"/>
      <c r="S51" s="420"/>
      <c r="T51" s="420"/>
      <c r="U51" s="420"/>
      <c r="V51" s="420"/>
      <c r="W51" s="421"/>
      <c r="X51" s="421"/>
      <c r="Y51" s="421"/>
      <c r="Z51" s="421"/>
      <c r="AA51" s="421"/>
      <c r="AB51" s="423" t="str">
        <f t="shared" si="1"/>
        <v/>
      </c>
      <c r="AC51" s="424"/>
      <c r="AD51" s="424"/>
      <c r="AE51" s="424"/>
      <c r="AF51" s="425"/>
      <c r="AG51" s="421"/>
      <c r="AH51" s="421"/>
      <c r="AI51" s="421"/>
      <c r="AJ51" s="421"/>
      <c r="AK51" s="422"/>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row>
    <row r="52" spans="1:69" ht="23.1" hidden="1" customHeight="1" x14ac:dyDescent="0.15">
      <c r="A52" s="73">
        <v>42</v>
      </c>
      <c r="B52" s="419"/>
      <c r="C52" s="419"/>
      <c r="D52" s="419"/>
      <c r="E52" s="419"/>
      <c r="F52" s="419"/>
      <c r="G52" s="420"/>
      <c r="H52" s="420"/>
      <c r="I52" s="420"/>
      <c r="J52" s="420"/>
      <c r="K52" s="420"/>
      <c r="L52" s="420"/>
      <c r="M52" s="420"/>
      <c r="N52" s="420"/>
      <c r="O52" s="420"/>
      <c r="P52" s="420"/>
      <c r="Q52" s="420"/>
      <c r="R52" s="420"/>
      <c r="S52" s="420"/>
      <c r="T52" s="420"/>
      <c r="U52" s="420"/>
      <c r="V52" s="420"/>
      <c r="W52" s="421"/>
      <c r="X52" s="421"/>
      <c r="Y52" s="421"/>
      <c r="Z52" s="421"/>
      <c r="AA52" s="421"/>
      <c r="AB52" s="423" t="str">
        <f t="shared" si="1"/>
        <v/>
      </c>
      <c r="AC52" s="424"/>
      <c r="AD52" s="424"/>
      <c r="AE52" s="424"/>
      <c r="AF52" s="425"/>
      <c r="AG52" s="421"/>
      <c r="AH52" s="421"/>
      <c r="AI52" s="421"/>
      <c r="AJ52" s="421"/>
      <c r="AK52" s="422"/>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row>
    <row r="53" spans="1:69" ht="23.1" hidden="1" customHeight="1" x14ac:dyDescent="0.15">
      <c r="A53" s="73">
        <v>43</v>
      </c>
      <c r="B53" s="419"/>
      <c r="C53" s="419"/>
      <c r="D53" s="419"/>
      <c r="E53" s="419"/>
      <c r="F53" s="419"/>
      <c r="G53" s="420"/>
      <c r="H53" s="420"/>
      <c r="I53" s="420"/>
      <c r="J53" s="420"/>
      <c r="K53" s="420"/>
      <c r="L53" s="420"/>
      <c r="M53" s="420"/>
      <c r="N53" s="420"/>
      <c r="O53" s="420"/>
      <c r="P53" s="420"/>
      <c r="Q53" s="420"/>
      <c r="R53" s="420"/>
      <c r="S53" s="420"/>
      <c r="T53" s="420"/>
      <c r="U53" s="420"/>
      <c r="V53" s="420"/>
      <c r="W53" s="421"/>
      <c r="X53" s="421"/>
      <c r="Y53" s="421"/>
      <c r="Z53" s="421"/>
      <c r="AA53" s="421"/>
      <c r="AB53" s="423" t="str">
        <f t="shared" si="1"/>
        <v/>
      </c>
      <c r="AC53" s="424"/>
      <c r="AD53" s="424"/>
      <c r="AE53" s="424"/>
      <c r="AF53" s="425"/>
      <c r="AG53" s="421"/>
      <c r="AH53" s="421"/>
      <c r="AI53" s="421"/>
      <c r="AJ53" s="421"/>
      <c r="AK53" s="422"/>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row>
    <row r="54" spans="1:69" ht="23.1" hidden="1" customHeight="1" x14ac:dyDescent="0.15">
      <c r="A54" s="73">
        <v>44</v>
      </c>
      <c r="B54" s="419"/>
      <c r="C54" s="419"/>
      <c r="D54" s="419"/>
      <c r="E54" s="419"/>
      <c r="F54" s="419"/>
      <c r="G54" s="420"/>
      <c r="H54" s="420"/>
      <c r="I54" s="420"/>
      <c r="J54" s="420"/>
      <c r="K54" s="420"/>
      <c r="L54" s="420"/>
      <c r="M54" s="420"/>
      <c r="N54" s="420"/>
      <c r="O54" s="420"/>
      <c r="P54" s="420"/>
      <c r="Q54" s="420"/>
      <c r="R54" s="420"/>
      <c r="S54" s="420"/>
      <c r="T54" s="420"/>
      <c r="U54" s="420"/>
      <c r="V54" s="420"/>
      <c r="W54" s="421"/>
      <c r="X54" s="421"/>
      <c r="Y54" s="421"/>
      <c r="Z54" s="421"/>
      <c r="AA54" s="421"/>
      <c r="AB54" s="423" t="str">
        <f t="shared" si="1"/>
        <v/>
      </c>
      <c r="AC54" s="424"/>
      <c r="AD54" s="424"/>
      <c r="AE54" s="424"/>
      <c r="AF54" s="425"/>
      <c r="AG54" s="421"/>
      <c r="AH54" s="421"/>
      <c r="AI54" s="421"/>
      <c r="AJ54" s="421"/>
      <c r="AK54" s="422"/>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row>
    <row r="55" spans="1:69" ht="23.1" hidden="1" customHeight="1" x14ac:dyDescent="0.15">
      <c r="A55" s="73">
        <v>45</v>
      </c>
      <c r="B55" s="419"/>
      <c r="C55" s="419"/>
      <c r="D55" s="419"/>
      <c r="E55" s="419"/>
      <c r="F55" s="419"/>
      <c r="G55" s="420"/>
      <c r="H55" s="420"/>
      <c r="I55" s="420"/>
      <c r="J55" s="420"/>
      <c r="K55" s="420"/>
      <c r="L55" s="420"/>
      <c r="M55" s="420"/>
      <c r="N55" s="420"/>
      <c r="O55" s="420"/>
      <c r="P55" s="420"/>
      <c r="Q55" s="420"/>
      <c r="R55" s="420"/>
      <c r="S55" s="420"/>
      <c r="T55" s="420"/>
      <c r="U55" s="420"/>
      <c r="V55" s="420"/>
      <c r="W55" s="421"/>
      <c r="X55" s="421"/>
      <c r="Y55" s="421"/>
      <c r="Z55" s="421"/>
      <c r="AA55" s="421"/>
      <c r="AB55" s="423" t="str">
        <f t="shared" si="1"/>
        <v/>
      </c>
      <c r="AC55" s="424"/>
      <c r="AD55" s="424"/>
      <c r="AE55" s="424"/>
      <c r="AF55" s="425"/>
      <c r="AG55" s="421"/>
      <c r="AH55" s="421"/>
      <c r="AI55" s="421"/>
      <c r="AJ55" s="421"/>
      <c r="AK55" s="422"/>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row>
    <row r="56" spans="1:69" ht="23.1" hidden="1" customHeight="1" x14ac:dyDescent="0.15">
      <c r="A56" s="73">
        <v>46</v>
      </c>
      <c r="B56" s="419"/>
      <c r="C56" s="419"/>
      <c r="D56" s="419"/>
      <c r="E56" s="419"/>
      <c r="F56" s="419"/>
      <c r="G56" s="420"/>
      <c r="H56" s="420"/>
      <c r="I56" s="420"/>
      <c r="J56" s="420"/>
      <c r="K56" s="420"/>
      <c r="L56" s="420"/>
      <c r="M56" s="420"/>
      <c r="N56" s="420"/>
      <c r="O56" s="420"/>
      <c r="P56" s="420"/>
      <c r="Q56" s="420"/>
      <c r="R56" s="420"/>
      <c r="S56" s="420"/>
      <c r="T56" s="420"/>
      <c r="U56" s="420"/>
      <c r="V56" s="420"/>
      <c r="W56" s="421"/>
      <c r="X56" s="421"/>
      <c r="Y56" s="421"/>
      <c r="Z56" s="421"/>
      <c r="AA56" s="421"/>
      <c r="AB56" s="423" t="str">
        <f t="shared" si="1"/>
        <v/>
      </c>
      <c r="AC56" s="424"/>
      <c r="AD56" s="424"/>
      <c r="AE56" s="424"/>
      <c r="AF56" s="425"/>
      <c r="AG56" s="421"/>
      <c r="AH56" s="421"/>
      <c r="AI56" s="421"/>
      <c r="AJ56" s="421"/>
      <c r="AK56" s="422"/>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row>
    <row r="57" spans="1:69" ht="23.1" hidden="1" customHeight="1" x14ac:dyDescent="0.15">
      <c r="A57" s="73">
        <v>47</v>
      </c>
      <c r="B57" s="419"/>
      <c r="C57" s="419"/>
      <c r="D57" s="419"/>
      <c r="E57" s="419"/>
      <c r="F57" s="419"/>
      <c r="G57" s="420"/>
      <c r="H57" s="420"/>
      <c r="I57" s="420"/>
      <c r="J57" s="420"/>
      <c r="K57" s="420"/>
      <c r="L57" s="420"/>
      <c r="M57" s="420"/>
      <c r="N57" s="420"/>
      <c r="O57" s="420"/>
      <c r="P57" s="420"/>
      <c r="Q57" s="420"/>
      <c r="R57" s="420"/>
      <c r="S57" s="420"/>
      <c r="T57" s="420"/>
      <c r="U57" s="420"/>
      <c r="V57" s="420"/>
      <c r="W57" s="421"/>
      <c r="X57" s="421"/>
      <c r="Y57" s="421"/>
      <c r="Z57" s="421"/>
      <c r="AA57" s="421"/>
      <c r="AB57" s="423" t="str">
        <f t="shared" si="1"/>
        <v/>
      </c>
      <c r="AC57" s="424"/>
      <c r="AD57" s="424"/>
      <c r="AE57" s="424"/>
      <c r="AF57" s="425"/>
      <c r="AG57" s="421"/>
      <c r="AH57" s="421"/>
      <c r="AI57" s="421"/>
      <c r="AJ57" s="421"/>
      <c r="AK57" s="422"/>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row>
    <row r="58" spans="1:69" ht="23.1" hidden="1" customHeight="1" x14ac:dyDescent="0.15">
      <c r="A58" s="73">
        <v>48</v>
      </c>
      <c r="B58" s="419"/>
      <c r="C58" s="419"/>
      <c r="D58" s="419"/>
      <c r="E58" s="419"/>
      <c r="F58" s="419"/>
      <c r="G58" s="420"/>
      <c r="H58" s="420"/>
      <c r="I58" s="420"/>
      <c r="J58" s="420"/>
      <c r="K58" s="420"/>
      <c r="L58" s="420"/>
      <c r="M58" s="420"/>
      <c r="N58" s="420"/>
      <c r="O58" s="420"/>
      <c r="P58" s="420"/>
      <c r="Q58" s="420"/>
      <c r="R58" s="420"/>
      <c r="S58" s="420"/>
      <c r="T58" s="420"/>
      <c r="U58" s="420"/>
      <c r="V58" s="420"/>
      <c r="W58" s="421"/>
      <c r="X58" s="421"/>
      <c r="Y58" s="421"/>
      <c r="Z58" s="421"/>
      <c r="AA58" s="421"/>
      <c r="AB58" s="423" t="str">
        <f t="shared" si="1"/>
        <v/>
      </c>
      <c r="AC58" s="424"/>
      <c r="AD58" s="424"/>
      <c r="AE58" s="424"/>
      <c r="AF58" s="425"/>
      <c r="AG58" s="421"/>
      <c r="AH58" s="421"/>
      <c r="AI58" s="421"/>
      <c r="AJ58" s="421"/>
      <c r="AK58" s="422"/>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row>
    <row r="59" spans="1:69" ht="23.1" hidden="1" customHeight="1" x14ac:dyDescent="0.15">
      <c r="A59" s="73">
        <v>49</v>
      </c>
      <c r="B59" s="419"/>
      <c r="C59" s="419"/>
      <c r="D59" s="419"/>
      <c r="E59" s="419"/>
      <c r="F59" s="419"/>
      <c r="G59" s="420"/>
      <c r="H59" s="420"/>
      <c r="I59" s="420"/>
      <c r="J59" s="420"/>
      <c r="K59" s="420"/>
      <c r="L59" s="420"/>
      <c r="M59" s="420"/>
      <c r="N59" s="420"/>
      <c r="O59" s="420"/>
      <c r="P59" s="420"/>
      <c r="Q59" s="420"/>
      <c r="R59" s="420"/>
      <c r="S59" s="420"/>
      <c r="T59" s="420"/>
      <c r="U59" s="420"/>
      <c r="V59" s="420"/>
      <c r="W59" s="421"/>
      <c r="X59" s="421"/>
      <c r="Y59" s="421"/>
      <c r="Z59" s="421"/>
      <c r="AA59" s="421"/>
      <c r="AB59" s="423" t="str">
        <f t="shared" si="1"/>
        <v/>
      </c>
      <c r="AC59" s="424"/>
      <c r="AD59" s="424"/>
      <c r="AE59" s="424"/>
      <c r="AF59" s="425"/>
      <c r="AG59" s="421"/>
      <c r="AH59" s="421"/>
      <c r="AI59" s="421"/>
      <c r="AJ59" s="421"/>
      <c r="AK59" s="422"/>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row>
    <row r="60" spans="1:69" ht="23.1" hidden="1" customHeight="1" x14ac:dyDescent="0.15">
      <c r="A60" s="73">
        <v>50</v>
      </c>
      <c r="B60" s="419"/>
      <c r="C60" s="419"/>
      <c r="D60" s="419"/>
      <c r="E60" s="419"/>
      <c r="F60" s="419"/>
      <c r="G60" s="420"/>
      <c r="H60" s="420"/>
      <c r="I60" s="420"/>
      <c r="J60" s="420"/>
      <c r="K60" s="420"/>
      <c r="L60" s="420"/>
      <c r="M60" s="420"/>
      <c r="N60" s="420"/>
      <c r="O60" s="420"/>
      <c r="P60" s="420"/>
      <c r="Q60" s="420"/>
      <c r="R60" s="420"/>
      <c r="S60" s="420"/>
      <c r="T60" s="420"/>
      <c r="U60" s="420"/>
      <c r="V60" s="420"/>
      <c r="W60" s="421"/>
      <c r="X60" s="421"/>
      <c r="Y60" s="421"/>
      <c r="Z60" s="421"/>
      <c r="AA60" s="421"/>
      <c r="AB60" s="423" t="str">
        <f t="shared" si="1"/>
        <v/>
      </c>
      <c r="AC60" s="424"/>
      <c r="AD60" s="424"/>
      <c r="AE60" s="424"/>
      <c r="AF60" s="425"/>
      <c r="AG60" s="421"/>
      <c r="AH60" s="421"/>
      <c r="AI60" s="421"/>
      <c r="AJ60" s="421"/>
      <c r="AK60" s="422"/>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row>
    <row r="61" spans="1:69" ht="23.1" hidden="1" customHeight="1" x14ac:dyDescent="0.15">
      <c r="A61" s="73">
        <v>51</v>
      </c>
      <c r="B61" s="419"/>
      <c r="C61" s="419"/>
      <c r="D61" s="419"/>
      <c r="E61" s="419"/>
      <c r="F61" s="419"/>
      <c r="G61" s="420"/>
      <c r="H61" s="420"/>
      <c r="I61" s="420"/>
      <c r="J61" s="420"/>
      <c r="K61" s="420"/>
      <c r="L61" s="420"/>
      <c r="M61" s="420"/>
      <c r="N61" s="420"/>
      <c r="O61" s="420"/>
      <c r="P61" s="420"/>
      <c r="Q61" s="420"/>
      <c r="R61" s="420"/>
      <c r="S61" s="420"/>
      <c r="T61" s="420"/>
      <c r="U61" s="420"/>
      <c r="V61" s="420"/>
      <c r="W61" s="421"/>
      <c r="X61" s="421"/>
      <c r="Y61" s="421"/>
      <c r="Z61" s="421"/>
      <c r="AA61" s="421"/>
      <c r="AB61" s="423" t="str">
        <f t="shared" si="1"/>
        <v/>
      </c>
      <c r="AC61" s="424"/>
      <c r="AD61" s="424"/>
      <c r="AE61" s="424"/>
      <c r="AF61" s="425"/>
      <c r="AG61" s="421"/>
      <c r="AH61" s="421"/>
      <c r="AI61" s="421"/>
      <c r="AJ61" s="421"/>
      <c r="AK61" s="422"/>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row>
    <row r="62" spans="1:69" ht="23.1" hidden="1" customHeight="1" x14ac:dyDescent="0.15">
      <c r="A62" s="73">
        <v>52</v>
      </c>
      <c r="B62" s="419"/>
      <c r="C62" s="419"/>
      <c r="D62" s="419"/>
      <c r="E62" s="419"/>
      <c r="F62" s="419"/>
      <c r="G62" s="420"/>
      <c r="H62" s="420"/>
      <c r="I62" s="420"/>
      <c r="J62" s="420"/>
      <c r="K62" s="420"/>
      <c r="L62" s="420"/>
      <c r="M62" s="420"/>
      <c r="N62" s="420"/>
      <c r="O62" s="420"/>
      <c r="P62" s="420"/>
      <c r="Q62" s="420"/>
      <c r="R62" s="420"/>
      <c r="S62" s="420"/>
      <c r="T62" s="420"/>
      <c r="U62" s="420"/>
      <c r="V62" s="420"/>
      <c r="W62" s="421"/>
      <c r="X62" s="421"/>
      <c r="Y62" s="421"/>
      <c r="Z62" s="421"/>
      <c r="AA62" s="421"/>
      <c r="AB62" s="423" t="str">
        <f t="shared" si="1"/>
        <v/>
      </c>
      <c r="AC62" s="424"/>
      <c r="AD62" s="424"/>
      <c r="AE62" s="424"/>
      <c r="AF62" s="425"/>
      <c r="AG62" s="421"/>
      <c r="AH62" s="421"/>
      <c r="AI62" s="421"/>
      <c r="AJ62" s="421"/>
      <c r="AK62" s="422"/>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row>
    <row r="63" spans="1:69" ht="23.1" hidden="1" customHeight="1" x14ac:dyDescent="0.15">
      <c r="A63" s="73">
        <v>53</v>
      </c>
      <c r="B63" s="419"/>
      <c r="C63" s="419"/>
      <c r="D63" s="419"/>
      <c r="E63" s="419"/>
      <c r="F63" s="419"/>
      <c r="G63" s="420"/>
      <c r="H63" s="420"/>
      <c r="I63" s="420"/>
      <c r="J63" s="420"/>
      <c r="K63" s="420"/>
      <c r="L63" s="420"/>
      <c r="M63" s="420"/>
      <c r="N63" s="420"/>
      <c r="O63" s="420"/>
      <c r="P63" s="420"/>
      <c r="Q63" s="420"/>
      <c r="R63" s="420"/>
      <c r="S63" s="420"/>
      <c r="T63" s="420"/>
      <c r="U63" s="420"/>
      <c r="V63" s="420"/>
      <c r="W63" s="421"/>
      <c r="X63" s="421"/>
      <c r="Y63" s="421"/>
      <c r="Z63" s="421"/>
      <c r="AA63" s="421"/>
      <c r="AB63" s="423" t="str">
        <f t="shared" si="1"/>
        <v/>
      </c>
      <c r="AC63" s="424"/>
      <c r="AD63" s="424"/>
      <c r="AE63" s="424"/>
      <c r="AF63" s="425"/>
      <c r="AG63" s="421"/>
      <c r="AH63" s="421"/>
      <c r="AI63" s="421"/>
      <c r="AJ63" s="421"/>
      <c r="AK63" s="422"/>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row>
    <row r="64" spans="1:69" ht="23.1" hidden="1" customHeight="1" x14ac:dyDescent="0.15">
      <c r="A64" s="73">
        <v>54</v>
      </c>
      <c r="B64" s="419"/>
      <c r="C64" s="419"/>
      <c r="D64" s="419"/>
      <c r="E64" s="419"/>
      <c r="F64" s="419"/>
      <c r="G64" s="420"/>
      <c r="H64" s="420"/>
      <c r="I64" s="420"/>
      <c r="J64" s="420"/>
      <c r="K64" s="420"/>
      <c r="L64" s="420"/>
      <c r="M64" s="420"/>
      <c r="N64" s="420"/>
      <c r="O64" s="420"/>
      <c r="P64" s="420"/>
      <c r="Q64" s="420"/>
      <c r="R64" s="420"/>
      <c r="S64" s="420"/>
      <c r="T64" s="420"/>
      <c r="U64" s="420"/>
      <c r="V64" s="420"/>
      <c r="W64" s="421"/>
      <c r="X64" s="421"/>
      <c r="Y64" s="421"/>
      <c r="Z64" s="421"/>
      <c r="AA64" s="421"/>
      <c r="AB64" s="423" t="str">
        <f t="shared" si="1"/>
        <v/>
      </c>
      <c r="AC64" s="424"/>
      <c r="AD64" s="424"/>
      <c r="AE64" s="424"/>
      <c r="AF64" s="425"/>
      <c r="AG64" s="421"/>
      <c r="AH64" s="421"/>
      <c r="AI64" s="421"/>
      <c r="AJ64" s="421"/>
      <c r="AK64" s="422"/>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1"/>
      <c r="BM64" s="411"/>
      <c r="BN64" s="411"/>
      <c r="BO64" s="411"/>
      <c r="BP64" s="411"/>
      <c r="BQ64" s="411"/>
    </row>
    <row r="65" spans="1:75" ht="23.1" hidden="1" customHeight="1" x14ac:dyDescent="0.15">
      <c r="A65" s="73">
        <v>55</v>
      </c>
      <c r="B65" s="419"/>
      <c r="C65" s="419"/>
      <c r="D65" s="419"/>
      <c r="E65" s="419"/>
      <c r="F65" s="419"/>
      <c r="G65" s="420"/>
      <c r="H65" s="420"/>
      <c r="I65" s="420"/>
      <c r="J65" s="420"/>
      <c r="K65" s="420"/>
      <c r="L65" s="420"/>
      <c r="M65" s="420"/>
      <c r="N65" s="420"/>
      <c r="O65" s="420"/>
      <c r="P65" s="420"/>
      <c r="Q65" s="420"/>
      <c r="R65" s="420"/>
      <c r="S65" s="420"/>
      <c r="T65" s="420"/>
      <c r="U65" s="420"/>
      <c r="V65" s="420"/>
      <c r="W65" s="421"/>
      <c r="X65" s="421"/>
      <c r="Y65" s="421"/>
      <c r="Z65" s="421"/>
      <c r="AA65" s="421"/>
      <c r="AB65" s="423" t="str">
        <f t="shared" si="1"/>
        <v/>
      </c>
      <c r="AC65" s="424"/>
      <c r="AD65" s="424"/>
      <c r="AE65" s="424"/>
      <c r="AF65" s="425"/>
      <c r="AG65" s="421"/>
      <c r="AH65" s="421"/>
      <c r="AI65" s="421"/>
      <c r="AJ65" s="421"/>
      <c r="AK65" s="422"/>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1"/>
      <c r="BM65" s="411"/>
      <c r="BN65" s="411"/>
      <c r="BO65" s="411"/>
      <c r="BP65" s="411"/>
      <c r="BQ65" s="411"/>
    </row>
    <row r="66" spans="1:75" ht="23.1" hidden="1" customHeight="1" x14ac:dyDescent="0.15">
      <c r="A66" s="73">
        <v>56</v>
      </c>
      <c r="B66" s="419"/>
      <c r="C66" s="419"/>
      <c r="D66" s="419"/>
      <c r="E66" s="419"/>
      <c r="F66" s="419"/>
      <c r="G66" s="420"/>
      <c r="H66" s="420"/>
      <c r="I66" s="420"/>
      <c r="J66" s="420"/>
      <c r="K66" s="420"/>
      <c r="L66" s="420"/>
      <c r="M66" s="420"/>
      <c r="N66" s="420"/>
      <c r="O66" s="420"/>
      <c r="P66" s="420"/>
      <c r="Q66" s="420"/>
      <c r="R66" s="420"/>
      <c r="S66" s="420"/>
      <c r="T66" s="420"/>
      <c r="U66" s="420"/>
      <c r="V66" s="420"/>
      <c r="W66" s="421"/>
      <c r="X66" s="421"/>
      <c r="Y66" s="421"/>
      <c r="Z66" s="421"/>
      <c r="AA66" s="421"/>
      <c r="AB66" s="423" t="str">
        <f t="shared" si="1"/>
        <v/>
      </c>
      <c r="AC66" s="424"/>
      <c r="AD66" s="424"/>
      <c r="AE66" s="424"/>
      <c r="AF66" s="425"/>
      <c r="AG66" s="421"/>
      <c r="AH66" s="421"/>
      <c r="AI66" s="421"/>
      <c r="AJ66" s="421"/>
      <c r="AK66" s="422"/>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1"/>
      <c r="BM66" s="411"/>
      <c r="BN66" s="411"/>
      <c r="BO66" s="411"/>
      <c r="BP66" s="411"/>
      <c r="BQ66" s="411"/>
    </row>
    <row r="67" spans="1:75" ht="23.1" hidden="1" customHeight="1" x14ac:dyDescent="0.15">
      <c r="A67" s="73">
        <v>57</v>
      </c>
      <c r="B67" s="419"/>
      <c r="C67" s="419"/>
      <c r="D67" s="419"/>
      <c r="E67" s="419"/>
      <c r="F67" s="419"/>
      <c r="G67" s="420"/>
      <c r="H67" s="420"/>
      <c r="I67" s="420"/>
      <c r="J67" s="420"/>
      <c r="K67" s="420"/>
      <c r="L67" s="420"/>
      <c r="M67" s="420"/>
      <c r="N67" s="420"/>
      <c r="O67" s="420"/>
      <c r="P67" s="420"/>
      <c r="Q67" s="420"/>
      <c r="R67" s="420"/>
      <c r="S67" s="420"/>
      <c r="T67" s="420"/>
      <c r="U67" s="420"/>
      <c r="V67" s="420"/>
      <c r="W67" s="421"/>
      <c r="X67" s="421"/>
      <c r="Y67" s="421"/>
      <c r="Z67" s="421"/>
      <c r="AA67" s="421"/>
      <c r="AB67" s="423" t="str">
        <f t="shared" si="1"/>
        <v/>
      </c>
      <c r="AC67" s="424"/>
      <c r="AD67" s="424"/>
      <c r="AE67" s="424"/>
      <c r="AF67" s="425"/>
      <c r="AG67" s="421"/>
      <c r="AH67" s="421"/>
      <c r="AI67" s="421"/>
      <c r="AJ67" s="421"/>
      <c r="AK67" s="422"/>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row>
    <row r="68" spans="1:75" ht="23.1" hidden="1" customHeight="1" x14ac:dyDescent="0.15">
      <c r="A68" s="73">
        <v>58</v>
      </c>
      <c r="B68" s="419"/>
      <c r="C68" s="419"/>
      <c r="D68" s="419"/>
      <c r="E68" s="419"/>
      <c r="F68" s="419"/>
      <c r="G68" s="420"/>
      <c r="H68" s="420"/>
      <c r="I68" s="420"/>
      <c r="J68" s="420"/>
      <c r="K68" s="420"/>
      <c r="L68" s="420"/>
      <c r="M68" s="420"/>
      <c r="N68" s="420"/>
      <c r="O68" s="420"/>
      <c r="P68" s="420"/>
      <c r="Q68" s="420"/>
      <c r="R68" s="420"/>
      <c r="S68" s="420"/>
      <c r="T68" s="420"/>
      <c r="U68" s="420"/>
      <c r="V68" s="420"/>
      <c r="W68" s="421"/>
      <c r="X68" s="421"/>
      <c r="Y68" s="421"/>
      <c r="Z68" s="421"/>
      <c r="AA68" s="421"/>
      <c r="AB68" s="423" t="str">
        <f t="shared" si="1"/>
        <v/>
      </c>
      <c r="AC68" s="424"/>
      <c r="AD68" s="424"/>
      <c r="AE68" s="424"/>
      <c r="AF68" s="425"/>
      <c r="AG68" s="421"/>
      <c r="AH68" s="421"/>
      <c r="AI68" s="421"/>
      <c r="AJ68" s="421"/>
      <c r="AK68" s="422"/>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row>
    <row r="69" spans="1:75" ht="23.1" hidden="1" customHeight="1" x14ac:dyDescent="0.15">
      <c r="A69" s="73">
        <v>59</v>
      </c>
      <c r="B69" s="419"/>
      <c r="C69" s="419"/>
      <c r="D69" s="419"/>
      <c r="E69" s="419"/>
      <c r="F69" s="419"/>
      <c r="G69" s="420"/>
      <c r="H69" s="420"/>
      <c r="I69" s="420"/>
      <c r="J69" s="420"/>
      <c r="K69" s="420"/>
      <c r="L69" s="420"/>
      <c r="M69" s="420"/>
      <c r="N69" s="420"/>
      <c r="O69" s="420"/>
      <c r="P69" s="420"/>
      <c r="Q69" s="420"/>
      <c r="R69" s="420"/>
      <c r="S69" s="420"/>
      <c r="T69" s="420"/>
      <c r="U69" s="420"/>
      <c r="V69" s="420"/>
      <c r="W69" s="421"/>
      <c r="X69" s="421"/>
      <c r="Y69" s="421"/>
      <c r="Z69" s="421"/>
      <c r="AA69" s="421"/>
      <c r="AB69" s="423" t="str">
        <f t="shared" si="1"/>
        <v/>
      </c>
      <c r="AC69" s="424"/>
      <c r="AD69" s="424"/>
      <c r="AE69" s="424"/>
      <c r="AF69" s="425"/>
      <c r="AG69" s="421"/>
      <c r="AH69" s="421"/>
      <c r="AI69" s="421"/>
      <c r="AJ69" s="421"/>
      <c r="AK69" s="422"/>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row>
    <row r="70" spans="1:75" ht="23.1" hidden="1" customHeight="1" thickBot="1" x14ac:dyDescent="0.2">
      <c r="A70" s="73">
        <v>60</v>
      </c>
      <c r="B70" s="419"/>
      <c r="C70" s="419"/>
      <c r="D70" s="419"/>
      <c r="E70" s="419"/>
      <c r="F70" s="419"/>
      <c r="G70" s="420"/>
      <c r="H70" s="420"/>
      <c r="I70" s="420"/>
      <c r="J70" s="420"/>
      <c r="K70" s="420"/>
      <c r="L70" s="420"/>
      <c r="M70" s="420"/>
      <c r="N70" s="420"/>
      <c r="O70" s="420"/>
      <c r="P70" s="420"/>
      <c r="Q70" s="420"/>
      <c r="R70" s="420"/>
      <c r="S70" s="420"/>
      <c r="T70" s="420"/>
      <c r="U70" s="420"/>
      <c r="V70" s="420"/>
      <c r="W70" s="421"/>
      <c r="X70" s="421"/>
      <c r="Y70" s="421"/>
      <c r="Z70" s="421"/>
      <c r="AA70" s="421"/>
      <c r="AB70" s="433" t="str">
        <f t="shared" si="1"/>
        <v/>
      </c>
      <c r="AC70" s="434"/>
      <c r="AD70" s="434"/>
      <c r="AE70" s="434"/>
      <c r="AF70" s="435"/>
      <c r="AG70" s="421"/>
      <c r="AH70" s="421"/>
      <c r="AI70" s="421"/>
      <c r="AJ70" s="421"/>
      <c r="AK70" s="422"/>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1"/>
      <c r="BO70" s="411"/>
      <c r="BP70" s="411"/>
      <c r="BQ70" s="411"/>
    </row>
    <row r="71" spans="1:75" ht="20.25" customHeight="1" thickTop="1" thickBot="1" x14ac:dyDescent="0.2">
      <c r="A71" s="426"/>
      <c r="B71" s="427"/>
      <c r="C71" s="427"/>
      <c r="D71" s="427"/>
      <c r="E71" s="427"/>
      <c r="F71" s="428"/>
      <c r="G71" s="429" t="s">
        <v>88</v>
      </c>
      <c r="H71" s="430"/>
      <c r="I71" s="430"/>
      <c r="J71" s="430"/>
      <c r="K71" s="430"/>
      <c r="L71" s="430"/>
      <c r="M71" s="430"/>
      <c r="N71" s="430"/>
      <c r="O71" s="430"/>
      <c r="P71" s="430"/>
      <c r="Q71" s="430"/>
      <c r="R71" s="430"/>
      <c r="S71" s="430"/>
      <c r="T71" s="430"/>
      <c r="U71" s="430"/>
      <c r="V71" s="430"/>
      <c r="W71" s="431">
        <f>SUM(W11:AA70)</f>
        <v>0</v>
      </c>
      <c r="X71" s="431"/>
      <c r="Y71" s="431"/>
      <c r="Z71" s="431"/>
      <c r="AA71" s="431"/>
      <c r="AB71" s="431">
        <f>SUM(AB11:AF70)</f>
        <v>0</v>
      </c>
      <c r="AC71" s="431"/>
      <c r="AD71" s="431"/>
      <c r="AE71" s="431"/>
      <c r="AF71" s="431"/>
      <c r="AG71" s="431">
        <f>SUM(AG11:AK70)</f>
        <v>0</v>
      </c>
      <c r="AH71" s="431"/>
      <c r="AI71" s="431"/>
      <c r="AJ71" s="431"/>
      <c r="AK71" s="432"/>
      <c r="AN71" s="113" t="s">
        <v>89</v>
      </c>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5"/>
    </row>
    <row r="72" spans="1:75" ht="12" customHeight="1" thickBot="1" x14ac:dyDescent="0.2">
      <c r="A72" s="65" t="s">
        <v>90</v>
      </c>
    </row>
    <row r="73" spans="1:75" ht="12" customHeight="1" x14ac:dyDescent="0.15">
      <c r="B73" s="446" t="s">
        <v>13</v>
      </c>
      <c r="C73" s="447"/>
      <c r="D73" s="447"/>
      <c r="E73" s="447"/>
      <c r="F73" s="448"/>
      <c r="G73" s="449" t="s">
        <v>91</v>
      </c>
      <c r="H73" s="450"/>
      <c r="I73" s="450"/>
      <c r="J73" s="450"/>
      <c r="K73" s="450"/>
      <c r="L73" s="450" t="s">
        <v>92</v>
      </c>
      <c r="M73" s="450"/>
      <c r="N73" s="450"/>
      <c r="O73" s="450"/>
      <c r="P73" s="450"/>
      <c r="Q73" s="450" t="s">
        <v>93</v>
      </c>
      <c r="R73" s="450"/>
      <c r="S73" s="450"/>
      <c r="T73" s="450"/>
      <c r="U73" s="450"/>
      <c r="V73" s="450" t="s">
        <v>94</v>
      </c>
      <c r="W73" s="450"/>
      <c r="X73" s="450"/>
      <c r="Y73" s="450"/>
      <c r="Z73" s="450"/>
      <c r="AA73" s="450" t="s">
        <v>95</v>
      </c>
      <c r="AB73" s="450"/>
      <c r="AC73" s="450"/>
      <c r="AD73" s="450"/>
      <c r="AE73" s="450"/>
      <c r="AF73" s="436" t="s">
        <v>96</v>
      </c>
      <c r="AG73" s="437"/>
      <c r="AH73" s="437"/>
      <c r="AI73" s="437"/>
      <c r="AJ73" s="438"/>
    </row>
    <row r="74" spans="1:75" ht="12" customHeight="1" x14ac:dyDescent="0.15">
      <c r="B74" s="439" t="s">
        <v>84</v>
      </c>
      <c r="C74" s="440"/>
      <c r="D74" s="440"/>
      <c r="E74" s="440"/>
      <c r="F74" s="441"/>
      <c r="G74" s="442">
        <f>SUMIF($B$11:$F$70,G73,$W$11:$AA$70)</f>
        <v>0</v>
      </c>
      <c r="H74" s="442"/>
      <c r="I74" s="442"/>
      <c r="J74" s="442"/>
      <c r="K74" s="443"/>
      <c r="L74" s="444">
        <f>SUMIF($B$11:$F$70,L73,$W$11:$AA$70)</f>
        <v>0</v>
      </c>
      <c r="M74" s="442"/>
      <c r="N74" s="442"/>
      <c r="O74" s="442"/>
      <c r="P74" s="443"/>
      <c r="Q74" s="444">
        <f>SUMIF($B$11:$F$70,Q73,$W$11:$AA$70)</f>
        <v>0</v>
      </c>
      <c r="R74" s="442"/>
      <c r="S74" s="442"/>
      <c r="T74" s="442"/>
      <c r="U74" s="443"/>
      <c r="V74" s="444">
        <f>SUMIF($B$11:$F$70,V73,$W$11:$AA$70)</f>
        <v>0</v>
      </c>
      <c r="W74" s="442"/>
      <c r="X74" s="442"/>
      <c r="Y74" s="442"/>
      <c r="Z74" s="443"/>
      <c r="AA74" s="444">
        <f>SUMIF($B$11:$F$70,AA73,$W$11:$AA$70)</f>
        <v>0</v>
      </c>
      <c r="AB74" s="442"/>
      <c r="AC74" s="442"/>
      <c r="AD74" s="442"/>
      <c r="AE74" s="443"/>
      <c r="AF74" s="444">
        <f>SUMIF($B$11:$F$70,AF73,$W$11:$AA$70)</f>
        <v>0</v>
      </c>
      <c r="AG74" s="442"/>
      <c r="AH74" s="442"/>
      <c r="AI74" s="442"/>
      <c r="AJ74" s="445"/>
    </row>
    <row r="75" spans="1:75" ht="12" customHeight="1" thickBot="1" x14ac:dyDescent="0.2">
      <c r="B75" s="462" t="s">
        <v>85</v>
      </c>
      <c r="C75" s="463"/>
      <c r="D75" s="463"/>
      <c r="E75" s="463"/>
      <c r="F75" s="464"/>
      <c r="G75" s="452">
        <f>SUMIF($B$11:$F$70,G73,$AB$11:$AF$70)</f>
        <v>0</v>
      </c>
      <c r="H75" s="452"/>
      <c r="I75" s="452"/>
      <c r="J75" s="452"/>
      <c r="K75" s="465"/>
      <c r="L75" s="451">
        <f>SUMIF($B$11:$F$70,L73,$AB$11:$AF$70)</f>
        <v>0</v>
      </c>
      <c r="M75" s="452"/>
      <c r="N75" s="452"/>
      <c r="O75" s="452"/>
      <c r="P75" s="465"/>
      <c r="Q75" s="451">
        <f>SUMIF($B$11:$F$70,Q73,$AB$11:$AF$70)</f>
        <v>0</v>
      </c>
      <c r="R75" s="452"/>
      <c r="S75" s="452"/>
      <c r="T75" s="452"/>
      <c r="U75" s="465"/>
      <c r="V75" s="451">
        <f>SUMIF($B$11:$F$70,V73,$AB$11:$AF$70)</f>
        <v>0</v>
      </c>
      <c r="W75" s="452"/>
      <c r="X75" s="452"/>
      <c r="Y75" s="452"/>
      <c r="Z75" s="465"/>
      <c r="AA75" s="451">
        <f>SUMIF($B$11:$F$70,AA73,$AB$11:$AF$70)</f>
        <v>0</v>
      </c>
      <c r="AB75" s="452"/>
      <c r="AC75" s="452"/>
      <c r="AD75" s="452"/>
      <c r="AE75" s="465"/>
      <c r="AF75" s="451">
        <f>SUMIF($B$11:$F$70,AF73,$AB$11:$AF$70)</f>
        <v>0</v>
      </c>
      <c r="AG75" s="452"/>
      <c r="AH75" s="452"/>
      <c r="AI75" s="452"/>
      <c r="AJ75" s="453"/>
    </row>
    <row r="76" spans="1:75" ht="12" customHeight="1" x14ac:dyDescent="0.15">
      <c r="B76" s="446" t="s">
        <v>13</v>
      </c>
      <c r="C76" s="447"/>
      <c r="D76" s="447"/>
      <c r="E76" s="447"/>
      <c r="F76" s="448"/>
      <c r="G76" s="454" t="s">
        <v>97</v>
      </c>
      <c r="H76" s="450"/>
      <c r="I76" s="450"/>
      <c r="J76" s="450"/>
      <c r="K76" s="450"/>
      <c r="L76" s="455" t="s">
        <v>98</v>
      </c>
      <c r="M76" s="455"/>
      <c r="N76" s="455"/>
      <c r="O76" s="455"/>
      <c r="P76" s="456"/>
      <c r="Q76" s="457" t="s">
        <v>99</v>
      </c>
      <c r="R76" s="458"/>
      <c r="S76" s="458"/>
      <c r="T76" s="458"/>
      <c r="U76" s="459"/>
      <c r="V76" s="457" t="s">
        <v>100</v>
      </c>
      <c r="W76" s="458"/>
      <c r="X76" s="458"/>
      <c r="Y76" s="458"/>
      <c r="Z76" s="459"/>
      <c r="AA76" s="450" t="s">
        <v>101</v>
      </c>
      <c r="AB76" s="450"/>
      <c r="AC76" s="450"/>
      <c r="AD76" s="450"/>
      <c r="AE76" s="460"/>
      <c r="AF76" s="449" t="s">
        <v>88</v>
      </c>
      <c r="AG76" s="450"/>
      <c r="AH76" s="450"/>
      <c r="AI76" s="450"/>
      <c r="AJ76" s="461"/>
    </row>
    <row r="77" spans="1:75" ht="12" customHeight="1" x14ac:dyDescent="0.15">
      <c r="B77" s="439" t="s">
        <v>84</v>
      </c>
      <c r="C77" s="440"/>
      <c r="D77" s="440"/>
      <c r="E77" s="440"/>
      <c r="F77" s="441"/>
      <c r="G77" s="468">
        <f>SUMIF($B$11:$F$70,G76,$W$11:$AA$70)</f>
        <v>0</v>
      </c>
      <c r="H77" s="442"/>
      <c r="I77" s="442"/>
      <c r="J77" s="442"/>
      <c r="K77" s="443"/>
      <c r="L77" s="442">
        <f>SUMIF($B$11:$F$70,L76,$W$11:$AA$70)</f>
        <v>0</v>
      </c>
      <c r="M77" s="442"/>
      <c r="N77" s="442"/>
      <c r="O77" s="442"/>
      <c r="P77" s="443"/>
      <c r="Q77" s="444">
        <f>SUMIF($B$11:$F$70,Q76,$W$11:$AA$70)</f>
        <v>0</v>
      </c>
      <c r="R77" s="442"/>
      <c r="S77" s="442"/>
      <c r="T77" s="442"/>
      <c r="U77" s="443"/>
      <c r="V77" s="444">
        <f>SUMIF($B$11:$F$70,V76,$W$11:$AA$70)</f>
        <v>0</v>
      </c>
      <c r="W77" s="442"/>
      <c r="X77" s="442"/>
      <c r="Y77" s="442"/>
      <c r="Z77" s="443"/>
      <c r="AA77" s="444">
        <f>SUMIF($B$11:$F$70,AA76,$W$11:$AA$70)</f>
        <v>0</v>
      </c>
      <c r="AB77" s="442"/>
      <c r="AC77" s="442"/>
      <c r="AD77" s="442"/>
      <c r="AE77" s="469"/>
      <c r="AF77" s="442">
        <f>SUM(G74:AJ74,G77:AE77)</f>
        <v>0</v>
      </c>
      <c r="AG77" s="442"/>
      <c r="AH77" s="442"/>
      <c r="AI77" s="442"/>
      <c r="AJ77" s="445"/>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row>
    <row r="78" spans="1:75" ht="12" customHeight="1" thickBot="1" x14ac:dyDescent="0.2">
      <c r="B78" s="462" t="s">
        <v>85</v>
      </c>
      <c r="C78" s="463"/>
      <c r="D78" s="463"/>
      <c r="E78" s="463"/>
      <c r="F78" s="464"/>
      <c r="G78" s="466">
        <f>SUMIF($B$11:$F$70,G76,$AB$11:$AF$70)</f>
        <v>0</v>
      </c>
      <c r="H78" s="452"/>
      <c r="I78" s="452"/>
      <c r="J78" s="452"/>
      <c r="K78" s="465"/>
      <c r="L78" s="452">
        <f>SUMIF($B$11:$F$70,L76,$AB$11:$AF$70)</f>
        <v>0</v>
      </c>
      <c r="M78" s="452"/>
      <c r="N78" s="452"/>
      <c r="O78" s="452"/>
      <c r="P78" s="465"/>
      <c r="Q78" s="452">
        <f>SUMIF($B$11:$F$70,Q76,$AB$11:$AF$70)</f>
        <v>0</v>
      </c>
      <c r="R78" s="452"/>
      <c r="S78" s="452"/>
      <c r="T78" s="452"/>
      <c r="U78" s="465"/>
      <c r="V78" s="452">
        <f>SUMIF($B$11:$F$70,V76,$AB$11:$AF$70)</f>
        <v>0</v>
      </c>
      <c r="W78" s="452"/>
      <c r="X78" s="452"/>
      <c r="Y78" s="452"/>
      <c r="Z78" s="465"/>
      <c r="AA78" s="451">
        <f>SUMIF($B$11:$F$70,AA76,$AB$11:$AF$70)</f>
        <v>0</v>
      </c>
      <c r="AB78" s="452"/>
      <c r="AC78" s="452"/>
      <c r="AD78" s="452"/>
      <c r="AE78" s="467"/>
      <c r="AF78" s="452">
        <f>SUM(G75:AJ75,G78:AE78)</f>
        <v>0</v>
      </c>
      <c r="AG78" s="452"/>
      <c r="AH78" s="452"/>
      <c r="AI78" s="452"/>
      <c r="AJ78" s="453"/>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row>
    <row r="79" spans="1:75" ht="13.5" customHeight="1" x14ac:dyDescent="0.15"/>
    <row r="80" spans="1:75" s="1" customFormat="1" ht="12" customHeight="1" x14ac:dyDescent="0.15">
      <c r="B80" s="111" t="s">
        <v>102</v>
      </c>
      <c r="C80" s="111"/>
      <c r="D80" s="111"/>
      <c r="E80" s="111"/>
      <c r="F80" s="111"/>
      <c r="G80" s="111"/>
      <c r="H80" s="111"/>
      <c r="I80" s="111"/>
      <c r="J80" s="111"/>
      <c r="K80" s="111"/>
      <c r="L80" s="111"/>
      <c r="M80" s="111"/>
      <c r="N80" s="111"/>
      <c r="O80" s="111"/>
      <c r="P80" s="111"/>
      <c r="Q80" s="111"/>
      <c r="R80" s="111"/>
      <c r="S80" s="111"/>
      <c r="T80" s="111"/>
      <c r="U80" s="111"/>
      <c r="V80" s="111"/>
      <c r="W80" s="63"/>
      <c r="X80" s="63"/>
      <c r="Y80" s="63"/>
      <c r="Z80" s="63"/>
      <c r="AA80" s="470" t="s">
        <v>103</v>
      </c>
      <c r="AB80" s="470"/>
      <c r="AC80" s="470"/>
      <c r="AD80" s="470"/>
      <c r="AE80" s="470"/>
      <c r="AF80" s="57"/>
      <c r="AG80" s="57"/>
      <c r="AI80" s="60"/>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2:75" s="1" customFormat="1" ht="24" customHeight="1" x14ac:dyDescent="0.15">
      <c r="B81" s="471" t="s">
        <v>104</v>
      </c>
      <c r="C81" s="471"/>
      <c r="D81" s="471" t="s">
        <v>105</v>
      </c>
      <c r="E81" s="471"/>
      <c r="F81" s="471"/>
      <c r="G81" s="471"/>
      <c r="H81" s="471"/>
      <c r="I81" s="472" t="s">
        <v>106</v>
      </c>
      <c r="J81" s="472"/>
      <c r="K81" s="472"/>
      <c r="L81" s="472"/>
      <c r="M81" s="472" t="s">
        <v>107</v>
      </c>
      <c r="N81" s="472"/>
      <c r="O81" s="472"/>
      <c r="P81" s="472"/>
      <c r="Q81" s="471" t="s">
        <v>108</v>
      </c>
      <c r="R81" s="471"/>
      <c r="S81" s="471"/>
      <c r="T81" s="471"/>
      <c r="U81" s="471"/>
      <c r="V81" s="473" t="s">
        <v>109</v>
      </c>
      <c r="W81" s="473"/>
      <c r="X81" s="473"/>
      <c r="Y81" s="473"/>
      <c r="Z81" s="473"/>
      <c r="AA81" s="471" t="s">
        <v>110</v>
      </c>
      <c r="AB81" s="471"/>
      <c r="AC81" s="471"/>
      <c r="AD81" s="471"/>
      <c r="AE81" s="471"/>
      <c r="AF81" s="474"/>
      <c r="AG81" s="474"/>
      <c r="AH81" s="474"/>
      <c r="AI81" s="61"/>
      <c r="AJ81" s="61"/>
      <c r="AK81" s="2"/>
      <c r="AL81" s="2"/>
      <c r="AM81" s="2"/>
      <c r="AN81" s="113" t="s">
        <v>89</v>
      </c>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5"/>
    </row>
    <row r="82" spans="2:75" s="1" customFormat="1" ht="24" customHeight="1" x14ac:dyDescent="0.15">
      <c r="B82" s="471">
        <v>1</v>
      </c>
      <c r="C82" s="471"/>
      <c r="D82" s="471"/>
      <c r="E82" s="471"/>
      <c r="F82" s="471"/>
      <c r="G82" s="471"/>
      <c r="H82" s="471"/>
      <c r="I82" s="475"/>
      <c r="J82" s="475"/>
      <c r="K82" s="475"/>
      <c r="L82" s="475"/>
      <c r="M82" s="475"/>
      <c r="N82" s="475"/>
      <c r="O82" s="475"/>
      <c r="P82" s="475"/>
      <c r="Q82" s="476"/>
      <c r="R82" s="477"/>
      <c r="S82" s="477"/>
      <c r="T82" s="477"/>
      <c r="U82" s="477"/>
      <c r="V82" s="478">
        <f>IFERROR(ROUND(M82*Q82,0),0)</f>
        <v>0</v>
      </c>
      <c r="W82" s="478"/>
      <c r="X82" s="478"/>
      <c r="Y82" s="478"/>
      <c r="Z82" s="478"/>
      <c r="AA82" s="479">
        <f>IFERROR(ROUND(I82/V82,0),0)</f>
        <v>0</v>
      </c>
      <c r="AB82" s="479"/>
      <c r="AC82" s="479"/>
      <c r="AD82" s="479"/>
      <c r="AE82" s="479"/>
      <c r="AF82" s="474"/>
      <c r="AG82" s="474"/>
      <c r="AH82" s="474"/>
      <c r="AI82" s="61"/>
      <c r="AJ82" s="61"/>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2:75" s="1" customFormat="1" ht="24" customHeight="1" x14ac:dyDescent="0.15">
      <c r="B83" s="471">
        <v>2</v>
      </c>
      <c r="C83" s="471"/>
      <c r="D83" s="471"/>
      <c r="E83" s="471"/>
      <c r="F83" s="471"/>
      <c r="G83" s="471"/>
      <c r="H83" s="471"/>
      <c r="I83" s="475"/>
      <c r="J83" s="475"/>
      <c r="K83" s="475"/>
      <c r="L83" s="475"/>
      <c r="M83" s="475"/>
      <c r="N83" s="475"/>
      <c r="O83" s="475"/>
      <c r="P83" s="475"/>
      <c r="Q83" s="476"/>
      <c r="R83" s="477"/>
      <c r="S83" s="477"/>
      <c r="T83" s="477"/>
      <c r="U83" s="477"/>
      <c r="V83" s="478">
        <f>IFERROR(ROUND(M83*Q83,0),0)</f>
        <v>0</v>
      </c>
      <c r="W83" s="478"/>
      <c r="X83" s="478"/>
      <c r="Y83" s="478"/>
      <c r="Z83" s="478"/>
      <c r="AA83" s="479">
        <f>IFERROR(ROUND(I83/V83,0),0)</f>
        <v>0</v>
      </c>
      <c r="AB83" s="479"/>
      <c r="AC83" s="479"/>
      <c r="AD83" s="479"/>
      <c r="AE83" s="479"/>
      <c r="AF83" s="474"/>
      <c r="AG83" s="474"/>
      <c r="AH83" s="474"/>
      <c r="AI83" s="61"/>
      <c r="AJ83" s="61"/>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2:75" s="1" customFormat="1" ht="24" customHeight="1" x14ac:dyDescent="0.15">
      <c r="B84" s="471">
        <v>3</v>
      </c>
      <c r="C84" s="471"/>
      <c r="D84" s="471"/>
      <c r="E84" s="471"/>
      <c r="F84" s="471"/>
      <c r="G84" s="471"/>
      <c r="H84" s="471"/>
      <c r="I84" s="475"/>
      <c r="J84" s="475"/>
      <c r="K84" s="475"/>
      <c r="L84" s="475"/>
      <c r="M84" s="475"/>
      <c r="N84" s="475"/>
      <c r="O84" s="475"/>
      <c r="P84" s="475"/>
      <c r="Q84" s="476"/>
      <c r="R84" s="477"/>
      <c r="S84" s="477"/>
      <c r="T84" s="477"/>
      <c r="U84" s="477"/>
      <c r="V84" s="478">
        <f>IFERROR(ROUND(M84*Q84,0),0)</f>
        <v>0</v>
      </c>
      <c r="W84" s="478"/>
      <c r="X84" s="478"/>
      <c r="Y84" s="478"/>
      <c r="Z84" s="478"/>
      <c r="AA84" s="479">
        <f>IFERROR(ROUND(I84/V84,0),0)</f>
        <v>0</v>
      </c>
      <c r="AB84" s="479"/>
      <c r="AC84" s="479"/>
      <c r="AD84" s="479"/>
      <c r="AE84" s="479"/>
      <c r="AF84" s="474"/>
      <c r="AG84" s="474"/>
      <c r="AH84" s="474"/>
      <c r="AI84" s="61"/>
      <c r="AJ84" s="61"/>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2:75" s="1" customFormat="1" ht="24" hidden="1" customHeight="1" x14ac:dyDescent="0.15">
      <c r="B85" s="471">
        <v>4</v>
      </c>
      <c r="C85" s="471"/>
      <c r="D85" s="471"/>
      <c r="E85" s="471"/>
      <c r="F85" s="471"/>
      <c r="G85" s="471"/>
      <c r="H85" s="471"/>
      <c r="I85" s="475"/>
      <c r="J85" s="475"/>
      <c r="K85" s="475"/>
      <c r="L85" s="475"/>
      <c r="M85" s="475"/>
      <c r="N85" s="475"/>
      <c r="O85" s="475"/>
      <c r="P85" s="475"/>
      <c r="Q85" s="476"/>
      <c r="R85" s="477"/>
      <c r="S85" s="477"/>
      <c r="T85" s="477"/>
      <c r="U85" s="477"/>
      <c r="V85" s="478"/>
      <c r="W85" s="478"/>
      <c r="X85" s="478"/>
      <c r="Y85" s="478"/>
      <c r="Z85" s="478"/>
      <c r="AA85" s="479"/>
      <c r="AB85" s="479"/>
      <c r="AC85" s="479"/>
      <c r="AD85" s="479"/>
      <c r="AE85" s="479"/>
      <c r="AF85" s="480"/>
      <c r="AG85" s="480"/>
      <c r="AH85" s="480"/>
      <c r="AI85" s="61"/>
      <c r="AJ85" s="61"/>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2:75" s="1" customFormat="1" ht="24" hidden="1" customHeight="1" x14ac:dyDescent="0.15">
      <c r="B86" s="471">
        <v>5</v>
      </c>
      <c r="C86" s="471"/>
      <c r="D86" s="471"/>
      <c r="E86" s="471"/>
      <c r="F86" s="471"/>
      <c r="G86" s="471"/>
      <c r="H86" s="471"/>
      <c r="I86" s="475"/>
      <c r="J86" s="475"/>
      <c r="K86" s="475"/>
      <c r="L86" s="475"/>
      <c r="M86" s="475"/>
      <c r="N86" s="475"/>
      <c r="O86" s="475"/>
      <c r="P86" s="475"/>
      <c r="Q86" s="476"/>
      <c r="R86" s="477"/>
      <c r="S86" s="477"/>
      <c r="T86" s="477"/>
      <c r="U86" s="477"/>
      <c r="V86" s="478"/>
      <c r="W86" s="478"/>
      <c r="X86" s="478"/>
      <c r="Y86" s="478"/>
      <c r="Z86" s="478"/>
      <c r="AA86" s="479"/>
      <c r="AB86" s="479"/>
      <c r="AC86" s="479"/>
      <c r="AD86" s="479"/>
      <c r="AE86" s="479"/>
      <c r="AF86" s="62"/>
      <c r="AG86" s="62"/>
      <c r="AH86" s="62"/>
      <c r="AI86" s="61"/>
      <c r="AJ86" s="61"/>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2:75" s="1" customFormat="1" ht="24" hidden="1" customHeight="1" x14ac:dyDescent="0.15">
      <c r="B87" s="471">
        <v>6</v>
      </c>
      <c r="C87" s="471"/>
      <c r="D87" s="471"/>
      <c r="E87" s="471"/>
      <c r="F87" s="471"/>
      <c r="G87" s="471"/>
      <c r="H87" s="471"/>
      <c r="I87" s="475"/>
      <c r="J87" s="475"/>
      <c r="K87" s="475"/>
      <c r="L87" s="475"/>
      <c r="M87" s="475"/>
      <c r="N87" s="475"/>
      <c r="O87" s="475"/>
      <c r="P87" s="475"/>
      <c r="Q87" s="476"/>
      <c r="R87" s="477"/>
      <c r="S87" s="477"/>
      <c r="T87" s="477"/>
      <c r="U87" s="477"/>
      <c r="V87" s="478"/>
      <c r="W87" s="478"/>
      <c r="X87" s="478"/>
      <c r="Y87" s="478"/>
      <c r="Z87" s="478"/>
      <c r="AA87" s="479"/>
      <c r="AB87" s="479"/>
      <c r="AC87" s="479"/>
      <c r="AD87" s="479"/>
      <c r="AE87" s="479"/>
      <c r="AF87" s="62"/>
      <c r="AG87" s="62"/>
      <c r="AH87" s="62"/>
      <c r="AI87" s="61"/>
      <c r="AJ87" s="61"/>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2:75" s="1" customFormat="1" ht="24" hidden="1" customHeight="1" x14ac:dyDescent="0.15">
      <c r="B88" s="471">
        <v>7</v>
      </c>
      <c r="C88" s="471"/>
      <c r="D88" s="471"/>
      <c r="E88" s="471"/>
      <c r="F88" s="471"/>
      <c r="G88" s="471"/>
      <c r="H88" s="471"/>
      <c r="I88" s="475"/>
      <c r="J88" s="475"/>
      <c r="K88" s="475"/>
      <c r="L88" s="475"/>
      <c r="M88" s="475"/>
      <c r="N88" s="475"/>
      <c r="O88" s="475"/>
      <c r="P88" s="475"/>
      <c r="Q88" s="476"/>
      <c r="R88" s="477"/>
      <c r="S88" s="477"/>
      <c r="T88" s="477"/>
      <c r="U88" s="477"/>
      <c r="V88" s="478"/>
      <c r="W88" s="478"/>
      <c r="X88" s="478"/>
      <c r="Y88" s="478"/>
      <c r="Z88" s="478"/>
      <c r="AA88" s="479"/>
      <c r="AB88" s="479"/>
      <c r="AC88" s="479"/>
      <c r="AD88" s="479"/>
      <c r="AE88" s="479"/>
      <c r="AF88" s="62"/>
      <c r="AG88" s="62"/>
      <c r="AH88" s="62"/>
      <c r="AI88" s="61"/>
      <c r="AJ88" s="61"/>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2:75" s="1" customFormat="1" ht="24" hidden="1" customHeight="1" x14ac:dyDescent="0.15">
      <c r="B89" s="471">
        <v>8</v>
      </c>
      <c r="C89" s="471"/>
      <c r="D89" s="471"/>
      <c r="E89" s="471"/>
      <c r="F89" s="471"/>
      <c r="G89" s="471"/>
      <c r="H89" s="471"/>
      <c r="I89" s="475"/>
      <c r="J89" s="475"/>
      <c r="K89" s="475"/>
      <c r="L89" s="475"/>
      <c r="M89" s="475"/>
      <c r="N89" s="475"/>
      <c r="O89" s="475"/>
      <c r="P89" s="475"/>
      <c r="Q89" s="476"/>
      <c r="R89" s="477"/>
      <c r="S89" s="477"/>
      <c r="T89" s="477"/>
      <c r="U89" s="477"/>
      <c r="V89" s="478"/>
      <c r="W89" s="478"/>
      <c r="X89" s="478"/>
      <c r="Y89" s="478"/>
      <c r="Z89" s="478"/>
      <c r="AA89" s="479"/>
      <c r="AB89" s="479"/>
      <c r="AC89" s="479"/>
      <c r="AD89" s="479"/>
      <c r="AE89" s="479"/>
      <c r="AF89" s="62"/>
      <c r="AG89" s="62"/>
      <c r="AH89" s="62"/>
      <c r="AI89" s="61"/>
      <c r="AJ89" s="61"/>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2:75" x14ac:dyDescent="0.15">
      <c r="B90" s="74" t="s">
        <v>111</v>
      </c>
    </row>
  </sheetData>
  <sheetProtection sheet="1" formatCells="0" formatColumns="0" formatRows="0"/>
  <mergeCells count="47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F81:AH81"/>
    <mergeCell ref="AN81:BW81"/>
    <mergeCell ref="B82:C82"/>
    <mergeCell ref="D82:H82"/>
    <mergeCell ref="I82:L82"/>
    <mergeCell ref="M82:P82"/>
    <mergeCell ref="Q82:U82"/>
    <mergeCell ref="V82:Z82"/>
    <mergeCell ref="AA82:AE82"/>
    <mergeCell ref="AF82:AH82"/>
    <mergeCell ref="B80:V80"/>
    <mergeCell ref="AA80:AE80"/>
    <mergeCell ref="B81:C81"/>
    <mergeCell ref="D81:H81"/>
    <mergeCell ref="I81:L81"/>
    <mergeCell ref="M81:P81"/>
    <mergeCell ref="Q81:U81"/>
    <mergeCell ref="V81:Z81"/>
    <mergeCell ref="AA81:AE81"/>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71:F71"/>
    <mergeCell ref="G71:V71"/>
    <mergeCell ref="W71:AA71"/>
    <mergeCell ref="AB71:AF71"/>
    <mergeCell ref="AG71:AK71"/>
    <mergeCell ref="AN71:BW71"/>
    <mergeCell ref="B70:F70"/>
    <mergeCell ref="G70:V70"/>
    <mergeCell ref="W70:AA70"/>
    <mergeCell ref="AB70:AF70"/>
    <mergeCell ref="AG70:AK70"/>
    <mergeCell ref="AN70:BQ70"/>
    <mergeCell ref="B69:F69"/>
    <mergeCell ref="G69:V69"/>
    <mergeCell ref="W69:AA69"/>
    <mergeCell ref="AB69:AF69"/>
    <mergeCell ref="AG69:AK69"/>
    <mergeCell ref="AN69:BQ69"/>
    <mergeCell ref="B68:F68"/>
    <mergeCell ref="G68:V68"/>
    <mergeCell ref="W68:AA68"/>
    <mergeCell ref="AB68:AF68"/>
    <mergeCell ref="AG68:AK68"/>
    <mergeCell ref="AN68:BQ68"/>
    <mergeCell ref="B67:F67"/>
    <mergeCell ref="G67:V67"/>
    <mergeCell ref="W67:AA67"/>
    <mergeCell ref="AB67:AF67"/>
    <mergeCell ref="AG67:AK67"/>
    <mergeCell ref="AN67:BQ67"/>
    <mergeCell ref="B66:F66"/>
    <mergeCell ref="G66:V66"/>
    <mergeCell ref="W66:AA66"/>
    <mergeCell ref="AB66:AF66"/>
    <mergeCell ref="AG66:AK66"/>
    <mergeCell ref="AN66:BQ66"/>
    <mergeCell ref="B65:F65"/>
    <mergeCell ref="G65:V65"/>
    <mergeCell ref="W65:AA65"/>
    <mergeCell ref="AB65:AF65"/>
    <mergeCell ref="AG65:AK65"/>
    <mergeCell ref="AN65:BQ65"/>
    <mergeCell ref="B64:F64"/>
    <mergeCell ref="G64:V64"/>
    <mergeCell ref="W64:AA64"/>
    <mergeCell ref="AB64:AF64"/>
    <mergeCell ref="AG64:AK64"/>
    <mergeCell ref="AN64:BQ64"/>
    <mergeCell ref="B63:F63"/>
    <mergeCell ref="G63:V63"/>
    <mergeCell ref="W63:AA63"/>
    <mergeCell ref="AB63:AF63"/>
    <mergeCell ref="AG63:AK63"/>
    <mergeCell ref="AN63:BQ63"/>
    <mergeCell ref="B62:F62"/>
    <mergeCell ref="G62:V62"/>
    <mergeCell ref="W62:AA62"/>
    <mergeCell ref="AB62:AF62"/>
    <mergeCell ref="AG62:AK62"/>
    <mergeCell ref="AN62:BQ62"/>
    <mergeCell ref="B61:F61"/>
    <mergeCell ref="G61:V61"/>
    <mergeCell ref="W61:AA61"/>
    <mergeCell ref="AB61:AF61"/>
    <mergeCell ref="AG61:AK61"/>
    <mergeCell ref="AN61:BQ61"/>
    <mergeCell ref="B60:F60"/>
    <mergeCell ref="G60:V60"/>
    <mergeCell ref="W60:AA60"/>
    <mergeCell ref="AB60:AF60"/>
    <mergeCell ref="AG60:AK60"/>
    <mergeCell ref="AN60:BQ60"/>
    <mergeCell ref="B59:F59"/>
    <mergeCell ref="G59:V59"/>
    <mergeCell ref="W59:AA59"/>
    <mergeCell ref="AB59:AF59"/>
    <mergeCell ref="AG59:AK59"/>
    <mergeCell ref="AN59:BQ59"/>
    <mergeCell ref="B58:F58"/>
    <mergeCell ref="G58:V58"/>
    <mergeCell ref="W58:AA58"/>
    <mergeCell ref="AB58:AF58"/>
    <mergeCell ref="AG58:AK58"/>
    <mergeCell ref="AN58:BQ58"/>
    <mergeCell ref="B57:F57"/>
    <mergeCell ref="G57:V57"/>
    <mergeCell ref="W57:AA57"/>
    <mergeCell ref="AB57:AF57"/>
    <mergeCell ref="AG57:AK57"/>
    <mergeCell ref="AN57:BQ57"/>
    <mergeCell ref="B56:F56"/>
    <mergeCell ref="G56:V56"/>
    <mergeCell ref="W56:AA56"/>
    <mergeCell ref="AB56:AF56"/>
    <mergeCell ref="AG56:AK56"/>
    <mergeCell ref="AN56:BQ56"/>
    <mergeCell ref="B55:F55"/>
    <mergeCell ref="G55:V55"/>
    <mergeCell ref="W55:AA55"/>
    <mergeCell ref="AB55:AF55"/>
    <mergeCell ref="AG55:AK55"/>
    <mergeCell ref="AN55:BQ55"/>
    <mergeCell ref="B54:F54"/>
    <mergeCell ref="G54:V54"/>
    <mergeCell ref="W54:AA54"/>
    <mergeCell ref="AB54:AF54"/>
    <mergeCell ref="AG54:AK54"/>
    <mergeCell ref="AN54:BQ54"/>
    <mergeCell ref="B53:F53"/>
    <mergeCell ref="G53:V53"/>
    <mergeCell ref="W53:AA53"/>
    <mergeCell ref="AB53:AF53"/>
    <mergeCell ref="AG53:AK53"/>
    <mergeCell ref="AN53:BQ53"/>
    <mergeCell ref="B52:F52"/>
    <mergeCell ref="G52:V52"/>
    <mergeCell ref="W52:AA52"/>
    <mergeCell ref="AB52:AF52"/>
    <mergeCell ref="AG52:AK52"/>
    <mergeCell ref="AN52:BQ52"/>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47:F47"/>
    <mergeCell ref="G47:V47"/>
    <mergeCell ref="W47:AA47"/>
    <mergeCell ref="AB47:AF47"/>
    <mergeCell ref="AG47:AK47"/>
    <mergeCell ref="B48:F48"/>
    <mergeCell ref="G48:V48"/>
    <mergeCell ref="W48:AA48"/>
    <mergeCell ref="AB48:AF48"/>
    <mergeCell ref="AG48:AK48"/>
    <mergeCell ref="B45:F45"/>
    <mergeCell ref="G45:V45"/>
    <mergeCell ref="W45:AA45"/>
    <mergeCell ref="AB45:AF45"/>
    <mergeCell ref="AG45:AK45"/>
    <mergeCell ref="B46:F46"/>
    <mergeCell ref="G46:V46"/>
    <mergeCell ref="W46:AA46"/>
    <mergeCell ref="AB46:AF46"/>
    <mergeCell ref="AG46:AK46"/>
    <mergeCell ref="B43:F43"/>
    <mergeCell ref="G43:V43"/>
    <mergeCell ref="W43:AA43"/>
    <mergeCell ref="AB43:AF43"/>
    <mergeCell ref="AG43:AK43"/>
    <mergeCell ref="B44:F44"/>
    <mergeCell ref="G44:V44"/>
    <mergeCell ref="W44:AA44"/>
    <mergeCell ref="AB44:AF44"/>
    <mergeCell ref="AG44:AK44"/>
    <mergeCell ref="B41:F41"/>
    <mergeCell ref="G41:V41"/>
    <mergeCell ref="W41:AA41"/>
    <mergeCell ref="AB41:AF41"/>
    <mergeCell ref="AG41:AK41"/>
    <mergeCell ref="B42:F42"/>
    <mergeCell ref="G42:V42"/>
    <mergeCell ref="W42:AA42"/>
    <mergeCell ref="AB42:AF42"/>
    <mergeCell ref="AG42:AK42"/>
    <mergeCell ref="B39:F39"/>
    <mergeCell ref="G39:V39"/>
    <mergeCell ref="W39:AA39"/>
    <mergeCell ref="AB39:AF39"/>
    <mergeCell ref="AG39:AK39"/>
    <mergeCell ref="B40:F40"/>
    <mergeCell ref="G40:V40"/>
    <mergeCell ref="W40:AA40"/>
    <mergeCell ref="AB40:AF40"/>
    <mergeCell ref="AG40:AK40"/>
    <mergeCell ref="B37:F37"/>
    <mergeCell ref="G37:V37"/>
    <mergeCell ref="W37:AA37"/>
    <mergeCell ref="AB37:AF37"/>
    <mergeCell ref="AG37:AK37"/>
    <mergeCell ref="B38:F38"/>
    <mergeCell ref="G38:V38"/>
    <mergeCell ref="W38:AA38"/>
    <mergeCell ref="AB38:AF38"/>
    <mergeCell ref="AG38:AK38"/>
    <mergeCell ref="B35:F35"/>
    <mergeCell ref="G35:V35"/>
    <mergeCell ref="W35:AA35"/>
    <mergeCell ref="AB35:AF35"/>
    <mergeCell ref="AG35:AK35"/>
    <mergeCell ref="B36:F36"/>
    <mergeCell ref="G36:V36"/>
    <mergeCell ref="W36:AA36"/>
    <mergeCell ref="AB36:AF36"/>
    <mergeCell ref="AG36:AK36"/>
    <mergeCell ref="B33:F33"/>
    <mergeCell ref="G33:V33"/>
    <mergeCell ref="W33:AA33"/>
    <mergeCell ref="AB33:AF33"/>
    <mergeCell ref="AG33:AK33"/>
    <mergeCell ref="B34:F34"/>
    <mergeCell ref="G34:V34"/>
    <mergeCell ref="W34:AA34"/>
    <mergeCell ref="AB34:AF34"/>
    <mergeCell ref="AG34:AK34"/>
    <mergeCell ref="B31:F31"/>
    <mergeCell ref="G31:V31"/>
    <mergeCell ref="W31:AA31"/>
    <mergeCell ref="AB31:AF31"/>
    <mergeCell ref="AG31:AK31"/>
    <mergeCell ref="B32:F32"/>
    <mergeCell ref="G32:V32"/>
    <mergeCell ref="W32:AA32"/>
    <mergeCell ref="AB32:AF32"/>
    <mergeCell ref="AG32:AK32"/>
    <mergeCell ref="B30:F30"/>
    <mergeCell ref="G30:V30"/>
    <mergeCell ref="W30:AA30"/>
    <mergeCell ref="AB30:AF30"/>
    <mergeCell ref="AG30:AK30"/>
    <mergeCell ref="AN30:BQ30"/>
    <mergeCell ref="B29:F29"/>
    <mergeCell ref="G29:V29"/>
    <mergeCell ref="W29:AA29"/>
    <mergeCell ref="AB29:AF29"/>
    <mergeCell ref="AG29:AK29"/>
    <mergeCell ref="AN29:BQ29"/>
    <mergeCell ref="B28:F28"/>
    <mergeCell ref="G28:V28"/>
    <mergeCell ref="W28:AA28"/>
    <mergeCell ref="AB28:AF28"/>
    <mergeCell ref="AG28:AK28"/>
    <mergeCell ref="AN28:BQ28"/>
    <mergeCell ref="B27:F27"/>
    <mergeCell ref="G27:V27"/>
    <mergeCell ref="W27:AA27"/>
    <mergeCell ref="AB27:AF27"/>
    <mergeCell ref="AG27:AK27"/>
    <mergeCell ref="AN27:BQ27"/>
    <mergeCell ref="B26:F26"/>
    <mergeCell ref="G26:V26"/>
    <mergeCell ref="W26:AA26"/>
    <mergeCell ref="AB26:AF26"/>
    <mergeCell ref="AG26:AK26"/>
    <mergeCell ref="AN26:BQ26"/>
    <mergeCell ref="B25:F25"/>
    <mergeCell ref="G25:V25"/>
    <mergeCell ref="W25:AA25"/>
    <mergeCell ref="AB25:AF25"/>
    <mergeCell ref="AG25:AK25"/>
    <mergeCell ref="AN25:BQ25"/>
    <mergeCell ref="B24:F24"/>
    <mergeCell ref="G24:V24"/>
    <mergeCell ref="W24:AA24"/>
    <mergeCell ref="AB24:AF24"/>
    <mergeCell ref="AG24:AK24"/>
    <mergeCell ref="AN24:BQ24"/>
    <mergeCell ref="B23:F23"/>
    <mergeCell ref="G23:V23"/>
    <mergeCell ref="W23:AA23"/>
    <mergeCell ref="AB23:AF23"/>
    <mergeCell ref="AG23:AK23"/>
    <mergeCell ref="AN23:BQ23"/>
    <mergeCell ref="B22:F22"/>
    <mergeCell ref="G22:V22"/>
    <mergeCell ref="W22:AA22"/>
    <mergeCell ref="AB22:AF22"/>
    <mergeCell ref="AG22:AK22"/>
    <mergeCell ref="AN22:BQ22"/>
    <mergeCell ref="B21:F21"/>
    <mergeCell ref="G21:V21"/>
    <mergeCell ref="W21:AA21"/>
    <mergeCell ref="AB21:AF21"/>
    <mergeCell ref="AG21:AK21"/>
    <mergeCell ref="AN21:BQ21"/>
    <mergeCell ref="B20:F20"/>
    <mergeCell ref="G20:V20"/>
    <mergeCell ref="W20:AA20"/>
    <mergeCell ref="AB20:AF20"/>
    <mergeCell ref="AG20:AK20"/>
    <mergeCell ref="AN20:BQ20"/>
    <mergeCell ref="B19:F19"/>
    <mergeCell ref="G19:V19"/>
    <mergeCell ref="W19:AA19"/>
    <mergeCell ref="AB19:AF19"/>
    <mergeCell ref="AG19:AK19"/>
    <mergeCell ref="AN19:BQ19"/>
    <mergeCell ref="B18:F18"/>
    <mergeCell ref="G18:V18"/>
    <mergeCell ref="W18:AA18"/>
    <mergeCell ref="AB18:AF18"/>
    <mergeCell ref="AG18:AK18"/>
    <mergeCell ref="AN18:BQ18"/>
    <mergeCell ref="B17:F17"/>
    <mergeCell ref="G17:V17"/>
    <mergeCell ref="W17:AA17"/>
    <mergeCell ref="AB17:AF17"/>
    <mergeCell ref="AG17:AK17"/>
    <mergeCell ref="AN17:BQ17"/>
    <mergeCell ref="B16:F16"/>
    <mergeCell ref="G16:V16"/>
    <mergeCell ref="W16:AA16"/>
    <mergeCell ref="AB16:AF16"/>
    <mergeCell ref="AG16:AK16"/>
    <mergeCell ref="AN16:BQ16"/>
    <mergeCell ref="B15:F15"/>
    <mergeCell ref="G15:V15"/>
    <mergeCell ref="W15:AA15"/>
    <mergeCell ref="AB15:AF15"/>
    <mergeCell ref="AG15:AK15"/>
    <mergeCell ref="AN15:BQ15"/>
    <mergeCell ref="B14:F14"/>
    <mergeCell ref="G14:V14"/>
    <mergeCell ref="W14:AA14"/>
    <mergeCell ref="AB14:AF14"/>
    <mergeCell ref="AG14:AK14"/>
    <mergeCell ref="AN14:BQ14"/>
    <mergeCell ref="B13:F13"/>
    <mergeCell ref="G13:V13"/>
    <mergeCell ref="W13:AA13"/>
    <mergeCell ref="AB13:AF13"/>
    <mergeCell ref="AG13:AK13"/>
    <mergeCell ref="AN13:BQ13"/>
    <mergeCell ref="B12:F12"/>
    <mergeCell ref="G12:V12"/>
    <mergeCell ref="W12:AA12"/>
    <mergeCell ref="AB12:AF12"/>
    <mergeCell ref="AG12:AK12"/>
    <mergeCell ref="AN12:BQ12"/>
    <mergeCell ref="B11:F11"/>
    <mergeCell ref="G11:V11"/>
    <mergeCell ref="W11:AA11"/>
    <mergeCell ref="AB11:AF11"/>
    <mergeCell ref="AG11:AK11"/>
    <mergeCell ref="AN11:BQ11"/>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s>
  <phoneticPr fontId="3"/>
  <conditionalFormatting sqref="AN11:BQ11 AN14:BQ70">
    <cfRule type="expression" dxfId="177" priority="8">
      <formula>AN11&lt;&gt;""</formula>
    </cfRule>
  </conditionalFormatting>
  <conditionalFormatting sqref="AL78:BL78">
    <cfRule type="expression" dxfId="176" priority="7">
      <formula>AL78&lt;&gt;""</formula>
    </cfRule>
  </conditionalFormatting>
  <conditionalFormatting sqref="AN12:BQ12">
    <cfRule type="expression" dxfId="175" priority="6">
      <formula>AN12&lt;&gt;""</formula>
    </cfRule>
  </conditionalFormatting>
  <conditionalFormatting sqref="BR13:BS13">
    <cfRule type="expression" dxfId="174" priority="5">
      <formula>BR13&lt;&gt;""</formula>
    </cfRule>
  </conditionalFormatting>
  <conditionalFormatting sqref="AN13:BQ13">
    <cfRule type="expression" dxfId="173" priority="4">
      <formula>AN13&lt;&gt;""</formula>
    </cfRule>
  </conditionalFormatting>
  <conditionalFormatting sqref="AN81">
    <cfRule type="expression" dxfId="172" priority="2">
      <formula>AN81&lt;&gt;""</formula>
    </cfRule>
  </conditionalFormatting>
  <conditionalFormatting sqref="AN71">
    <cfRule type="expression" dxfId="171" priority="1">
      <formula>AN71&lt;&gt;""</formula>
    </cfRule>
  </conditionalFormatting>
  <conditionalFormatting sqref="AK80:BT80">
    <cfRule type="expression" dxfId="170" priority="3">
      <formula>#REF!&lt;&gt;""</formula>
    </cfRule>
  </conditionalFormatting>
  <conditionalFormatting sqref="AK82:BT89 AK81:AM81">
    <cfRule type="expression" dxfId="169"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100-000000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100-000001000000}">
      <formula1>経費区分</formula1>
    </dataValidation>
    <dataValidation imeMode="off" allowBlank="1" showInputMessage="1" showErrorMessage="1" sqref="W11:AK70" xr:uid="{00000000-0002-0000-0100-00000200000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100-000003000000}"/>
  </dataValidations>
  <pageMargins left="0.70866141732283472" right="0.70866141732283472" top="0.39370078740157483" bottom="0.3937007874015748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178"/>
  <sheetViews>
    <sheetView view="pageBreakPreview" zoomScale="120" zoomScaleNormal="120" zoomScaleSheetLayoutView="120" workbookViewId="0">
      <selection activeCell="C52" sqref="C52:AJ52"/>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318" t="s">
        <v>0</v>
      </c>
      <c r="B1" s="318"/>
      <c r="C1" s="318"/>
      <c r="D1" s="318"/>
      <c r="E1" s="318"/>
      <c r="F1" s="318"/>
      <c r="G1" s="318"/>
      <c r="H1" s="318"/>
      <c r="I1" s="318"/>
      <c r="J1" s="9"/>
      <c r="K1" s="9"/>
      <c r="L1" s="9"/>
      <c r="M1" s="9"/>
      <c r="N1" s="9"/>
      <c r="O1" s="9"/>
      <c r="P1" s="9"/>
      <c r="Q1" s="9"/>
      <c r="R1" s="9"/>
      <c r="S1" s="9"/>
      <c r="T1" s="9"/>
      <c r="U1" s="9"/>
      <c r="V1" s="9"/>
      <c r="W1" s="9"/>
      <c r="X1" s="9"/>
      <c r="Y1" s="9"/>
      <c r="Z1" s="9"/>
      <c r="AA1" s="9"/>
      <c r="AB1" s="9"/>
      <c r="AC1" s="9"/>
      <c r="AD1" s="9"/>
      <c r="AE1" s="9"/>
      <c r="AF1" s="10" t="s">
        <v>1</v>
      </c>
      <c r="AG1" s="322"/>
      <c r="AH1" s="323"/>
      <c r="AI1" s="324"/>
      <c r="AJ1" s="9"/>
      <c r="AK1" s="9"/>
      <c r="AL1" s="9"/>
      <c r="AM1" s="1"/>
      <c r="AN1" s="125" t="str">
        <f>IF(AG1="","【入力】個票番号を入力してください","")</f>
        <v>【入力】個票番号を入力してください</v>
      </c>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Y1" s="2"/>
    </row>
    <row r="2" spans="1:79" ht="12"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
      <c r="BY2" s="2"/>
    </row>
    <row r="3" spans="1:79" ht="12" customHeight="1" x14ac:dyDescent="0.15">
      <c r="A3" s="9"/>
      <c r="B3" s="42"/>
      <c r="C3" s="42"/>
      <c r="D3" s="42"/>
      <c r="E3" s="373"/>
      <c r="F3" s="373"/>
      <c r="G3" s="373"/>
      <c r="H3" s="373"/>
      <c r="I3" s="373"/>
      <c r="J3" s="373"/>
      <c r="K3" s="373"/>
      <c r="L3" s="373"/>
      <c r="M3" s="372" t="s">
        <v>3</v>
      </c>
      <c r="N3" s="372"/>
      <c r="O3" s="372"/>
      <c r="P3" s="372"/>
      <c r="Q3" s="372"/>
      <c r="R3" s="372"/>
      <c r="S3" s="372"/>
      <c r="T3" s="372"/>
      <c r="U3" s="372"/>
      <c r="V3" s="372"/>
      <c r="W3" s="372"/>
      <c r="X3" s="372"/>
      <c r="Y3" s="372"/>
      <c r="Z3" s="372"/>
      <c r="AA3" s="372"/>
      <c r="AB3" s="351"/>
      <c r="AC3" s="351"/>
      <c r="AD3" s="351"/>
      <c r="AE3" s="351"/>
      <c r="AF3" s="351"/>
      <c r="AG3" s="351"/>
      <c r="AH3" s="9" t="s">
        <v>1</v>
      </c>
      <c r="AI3" s="9"/>
      <c r="AJ3" s="9"/>
      <c r="AK3" s="9" t="str">
        <f>IF(E3="（令和５年度当初）","R5当",IF(E3="（令和４年度第２次補正）","R4補",""))</f>
        <v/>
      </c>
      <c r="AL3" s="11"/>
      <c r="AM3" s="1"/>
      <c r="AN3" s="125" t="str">
        <f>IF(OR(E3="(      　分）",AB3="(      　分）"),"【入力】予算区分、自治体区分をリストボックスから選択してください","")</f>
        <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Y3" s="2"/>
    </row>
    <row r="4" spans="1:79"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
      <c r="BY4" s="2"/>
    </row>
    <row r="5" spans="1:79" ht="15" customHeight="1" x14ac:dyDescent="0.15">
      <c r="A5" s="9"/>
      <c r="B5" s="9"/>
      <c r="C5" s="9"/>
      <c r="D5" s="9"/>
      <c r="E5" s="9"/>
      <c r="F5" s="9"/>
      <c r="G5" s="9"/>
      <c r="H5" s="9"/>
      <c r="I5" s="9"/>
      <c r="J5" s="9"/>
      <c r="K5" s="9"/>
      <c r="L5" s="9"/>
      <c r="M5" s="9"/>
      <c r="N5" s="370" t="s">
        <v>5</v>
      </c>
      <c r="O5" s="370"/>
      <c r="P5" s="370"/>
      <c r="Q5" s="370"/>
      <c r="R5" s="370"/>
      <c r="S5" s="370"/>
      <c r="T5" s="371"/>
      <c r="U5" s="371"/>
      <c r="V5" s="371"/>
      <c r="W5" s="371"/>
      <c r="X5" s="371"/>
      <c r="Y5" s="371"/>
      <c r="Z5" s="371"/>
      <c r="AA5" s="371"/>
      <c r="AB5" s="374" t="s">
        <v>7</v>
      </c>
      <c r="AC5" s="374"/>
      <c r="AD5" s="374"/>
      <c r="AE5" s="374"/>
      <c r="AF5" s="158"/>
      <c r="AG5" s="158"/>
      <c r="AH5" s="158"/>
      <c r="AI5" s="12" t="s">
        <v>8</v>
      </c>
      <c r="AJ5" s="9"/>
      <c r="AK5" s="9"/>
      <c r="AL5" s="9"/>
      <c r="AM5" s="1"/>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Y5" s="2"/>
    </row>
    <row r="6" spans="1:79" ht="15" customHeight="1" x14ac:dyDescent="0.15">
      <c r="N6" s="171" t="s">
        <v>9</v>
      </c>
      <c r="O6" s="171"/>
      <c r="P6" s="171"/>
      <c r="Q6" s="171"/>
      <c r="R6" s="171"/>
      <c r="S6" s="171"/>
      <c r="T6" s="172"/>
      <c r="U6" s="172"/>
      <c r="V6" s="172"/>
      <c r="W6" s="172"/>
      <c r="X6" s="172"/>
      <c r="Y6" s="172"/>
      <c r="Z6" s="172"/>
      <c r="AA6" s="172"/>
      <c r="AB6" s="172"/>
      <c r="AC6" s="172"/>
      <c r="AD6" s="172"/>
      <c r="AE6" s="172"/>
      <c r="AF6" s="172"/>
      <c r="AG6" s="172"/>
      <c r="AH6" s="172"/>
      <c r="AI6" s="172"/>
      <c r="AM6" s="1"/>
      <c r="AN6" s="125" t="str">
        <f>IF(AND(T5&lt;&gt;0,AF5&lt;&gt;0,T6&lt;&gt;0),"","【入力】自治体名、都道府県名、担当部局名を入力してください")</f>
        <v>【入力】自治体名、都道府県名、担当部局名を入力してください</v>
      </c>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Y6" s="2"/>
    </row>
    <row r="7" spans="1:79" ht="12" customHeight="1" thickBot="1" x14ac:dyDescent="0.2">
      <c r="AM7" s="1"/>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Y7" s="2"/>
    </row>
    <row r="8" spans="1:79" ht="12" customHeight="1" x14ac:dyDescent="0.15">
      <c r="A8" s="352" t="s">
        <v>11</v>
      </c>
      <c r="B8" s="353"/>
      <c r="C8" s="353"/>
      <c r="D8" s="353"/>
      <c r="E8" s="353"/>
      <c r="F8" s="353"/>
      <c r="G8" s="354"/>
      <c r="H8" s="481"/>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M8" s="1"/>
      <c r="AN8" s="125"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
      <c r="BY8" s="13"/>
      <c r="BZ8" s="13"/>
    </row>
    <row r="9" spans="1:79" ht="12" customHeight="1" x14ac:dyDescent="0.15">
      <c r="A9" s="355"/>
      <c r="B9" s="356"/>
      <c r="C9" s="356"/>
      <c r="D9" s="356"/>
      <c r="E9" s="356"/>
      <c r="F9" s="356"/>
      <c r="G9" s="357"/>
      <c r="H9" s="484"/>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6"/>
      <c r="AM9" s="1"/>
      <c r="BX9" s="1"/>
    </row>
    <row r="10" spans="1:79" ht="12" customHeight="1" x14ac:dyDescent="0.15">
      <c r="A10" s="364" t="s">
        <v>13</v>
      </c>
      <c r="B10" s="365"/>
      <c r="C10" s="365"/>
      <c r="D10" s="365"/>
      <c r="E10" s="365"/>
      <c r="F10" s="365"/>
      <c r="G10" s="366"/>
      <c r="H10" s="487"/>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9"/>
      <c r="AM10" s="1"/>
      <c r="BX10" s="1"/>
    </row>
    <row r="11" spans="1:79" ht="12" customHeight="1" x14ac:dyDescent="0.15">
      <c r="A11" s="355"/>
      <c r="B11" s="356"/>
      <c r="C11" s="356"/>
      <c r="D11" s="356"/>
      <c r="E11" s="356"/>
      <c r="F11" s="356"/>
      <c r="G11" s="357"/>
      <c r="H11" s="484"/>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6"/>
      <c r="AM11" s="1"/>
      <c r="BX11" s="13"/>
      <c r="BY11" s="13"/>
      <c r="BZ11" s="13"/>
      <c r="CA11" s="13"/>
    </row>
    <row r="12" spans="1:79" ht="12" customHeight="1" x14ac:dyDescent="0.15">
      <c r="A12" s="163" t="s">
        <v>15</v>
      </c>
      <c r="B12" s="164"/>
      <c r="C12" s="164"/>
      <c r="D12" s="164"/>
      <c r="E12" s="164"/>
      <c r="F12" s="164"/>
      <c r="G12" s="16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M12" s="1"/>
      <c r="BX12" s="13"/>
      <c r="BY12" s="13"/>
      <c r="BZ12" s="13"/>
      <c r="CA12" s="13"/>
    </row>
    <row r="13" spans="1:79" ht="12" customHeight="1" x14ac:dyDescent="0.15">
      <c r="A13" s="163"/>
      <c r="B13" s="164"/>
      <c r="C13" s="164"/>
      <c r="D13" s="164"/>
      <c r="E13" s="164"/>
      <c r="F13" s="164"/>
      <c r="G13" s="164"/>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M13" s="1"/>
      <c r="BX13" s="13"/>
      <c r="BY13" s="13"/>
      <c r="BZ13" s="13"/>
      <c r="CA13" s="13"/>
    </row>
    <row r="14" spans="1:79" ht="12" customHeight="1" x14ac:dyDescent="0.15">
      <c r="A14" s="163"/>
      <c r="B14" s="164"/>
      <c r="C14" s="164"/>
      <c r="D14" s="164"/>
      <c r="E14" s="164"/>
      <c r="F14" s="164"/>
      <c r="G14" s="164"/>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M14" s="1"/>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3"/>
      <c r="BY14" s="13"/>
      <c r="BZ14" s="13"/>
      <c r="CA14" s="13"/>
    </row>
    <row r="15" spans="1:79" ht="12" customHeight="1" x14ac:dyDescent="0.15">
      <c r="A15" s="163" t="s">
        <v>17</v>
      </c>
      <c r="B15" s="164"/>
      <c r="C15" s="164"/>
      <c r="D15" s="164"/>
      <c r="E15" s="164"/>
      <c r="F15" s="164"/>
      <c r="G15" s="164"/>
      <c r="H15" s="327"/>
      <c r="I15" s="328"/>
      <c r="J15" s="328"/>
      <c r="K15" s="328"/>
      <c r="L15" s="328"/>
      <c r="M15" s="328"/>
      <c r="N15" s="328"/>
      <c r="O15" s="328"/>
      <c r="P15" s="328"/>
      <c r="Q15" s="328"/>
      <c r="R15" s="328"/>
      <c r="S15" s="328"/>
      <c r="T15" s="328"/>
      <c r="U15" s="328"/>
      <c r="V15" s="328"/>
      <c r="W15" s="328"/>
      <c r="X15" s="328"/>
      <c r="Y15" s="328"/>
      <c r="Z15" s="328"/>
      <c r="AA15" s="328"/>
      <c r="AB15" s="333" t="s">
        <v>19</v>
      </c>
      <c r="AC15" s="334"/>
      <c r="AD15" s="334"/>
      <c r="AE15" s="335"/>
      <c r="AF15" s="342"/>
      <c r="AG15" s="343"/>
      <c r="AH15" s="343"/>
      <c r="AI15" s="343"/>
      <c r="AJ15" s="344"/>
      <c r="AM15" s="1"/>
      <c r="AN15" s="125" t="str">
        <f>IF(S18="","【入力】実施期間を入力してください。※始期は「交付決定日」","")</f>
        <v>【入力】実施期間を入力してください。※始期は「交付決定日」</v>
      </c>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3"/>
      <c r="BY15" s="13"/>
      <c r="BZ15" s="13"/>
      <c r="CA15" s="13"/>
    </row>
    <row r="16" spans="1:79" ht="12" customHeight="1" x14ac:dyDescent="0.15">
      <c r="A16" s="163"/>
      <c r="B16" s="164"/>
      <c r="C16" s="164"/>
      <c r="D16" s="164"/>
      <c r="E16" s="164"/>
      <c r="F16" s="164"/>
      <c r="G16" s="164"/>
      <c r="H16" s="329"/>
      <c r="I16" s="330"/>
      <c r="J16" s="330"/>
      <c r="K16" s="330"/>
      <c r="L16" s="330"/>
      <c r="M16" s="330"/>
      <c r="N16" s="330"/>
      <c r="O16" s="330"/>
      <c r="P16" s="330"/>
      <c r="Q16" s="330"/>
      <c r="R16" s="330"/>
      <c r="S16" s="330"/>
      <c r="T16" s="330"/>
      <c r="U16" s="330"/>
      <c r="V16" s="330"/>
      <c r="W16" s="330"/>
      <c r="X16" s="330"/>
      <c r="Y16" s="330"/>
      <c r="Z16" s="330"/>
      <c r="AA16" s="330"/>
      <c r="AB16" s="336"/>
      <c r="AC16" s="337"/>
      <c r="AD16" s="337"/>
      <c r="AE16" s="338"/>
      <c r="AF16" s="345"/>
      <c r="AG16" s="346"/>
      <c r="AH16" s="346"/>
      <c r="AI16" s="346"/>
      <c r="AJ16" s="347"/>
      <c r="AM16" s="1"/>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3"/>
      <c r="BY16" s="13"/>
      <c r="BZ16" s="13"/>
      <c r="CA16" s="13"/>
    </row>
    <row r="17" spans="1:79" ht="12" customHeight="1" x14ac:dyDescent="0.15">
      <c r="A17" s="163"/>
      <c r="B17" s="164"/>
      <c r="C17" s="164"/>
      <c r="D17" s="164"/>
      <c r="E17" s="164"/>
      <c r="F17" s="164"/>
      <c r="G17" s="164"/>
      <c r="H17" s="331"/>
      <c r="I17" s="332"/>
      <c r="J17" s="332"/>
      <c r="K17" s="332"/>
      <c r="L17" s="332"/>
      <c r="M17" s="332"/>
      <c r="N17" s="332"/>
      <c r="O17" s="332"/>
      <c r="P17" s="332"/>
      <c r="Q17" s="332"/>
      <c r="R17" s="332"/>
      <c r="S17" s="332"/>
      <c r="T17" s="332"/>
      <c r="U17" s="332"/>
      <c r="V17" s="332"/>
      <c r="W17" s="332"/>
      <c r="X17" s="332"/>
      <c r="Y17" s="332"/>
      <c r="Z17" s="332"/>
      <c r="AA17" s="332"/>
      <c r="AB17" s="339"/>
      <c r="AC17" s="340"/>
      <c r="AD17" s="340"/>
      <c r="AE17" s="341"/>
      <c r="AF17" s="348"/>
      <c r="AG17" s="349"/>
      <c r="AH17" s="349"/>
      <c r="AI17" s="349"/>
      <c r="AJ17" s="350"/>
      <c r="AM17" s="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13"/>
      <c r="BY17" s="13"/>
      <c r="BZ17" s="13"/>
      <c r="CA17" s="13"/>
    </row>
    <row r="18" spans="1:79" ht="12" customHeight="1" x14ac:dyDescent="0.15">
      <c r="A18" s="173" t="s">
        <v>21</v>
      </c>
      <c r="B18" s="174"/>
      <c r="C18" s="174"/>
      <c r="D18" s="174"/>
      <c r="E18" s="174"/>
      <c r="F18" s="174"/>
      <c r="G18" s="174"/>
      <c r="H18" s="175" t="s">
        <v>22</v>
      </c>
      <c r="I18" s="176"/>
      <c r="J18" s="176"/>
      <c r="K18" s="176"/>
      <c r="L18" s="176"/>
      <c r="M18" s="176"/>
      <c r="N18" s="176"/>
      <c r="O18" s="176"/>
      <c r="P18" s="176"/>
      <c r="Q18" s="179" t="s">
        <v>23</v>
      </c>
      <c r="R18" s="179"/>
      <c r="S18" s="181"/>
      <c r="T18" s="181"/>
      <c r="U18" s="181"/>
      <c r="V18" s="181"/>
      <c r="W18" s="181"/>
      <c r="X18" s="181"/>
      <c r="Y18" s="181"/>
      <c r="Z18" s="181"/>
      <c r="AA18" s="181"/>
      <c r="AB18" s="183" t="s">
        <v>24</v>
      </c>
      <c r="AC18" s="184"/>
      <c r="AD18" s="184"/>
      <c r="AE18" s="185"/>
      <c r="AF18" s="189"/>
      <c r="AG18" s="189"/>
      <c r="AH18" s="189"/>
      <c r="AI18" s="159" t="s">
        <v>26</v>
      </c>
      <c r="AJ18" s="160"/>
      <c r="AM18" s="1"/>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3"/>
      <c r="BY18" s="13"/>
      <c r="BZ18" s="13"/>
      <c r="CA18" s="13"/>
    </row>
    <row r="19" spans="1:79" ht="12" customHeight="1" x14ac:dyDescent="0.15">
      <c r="A19" s="173"/>
      <c r="B19" s="174"/>
      <c r="C19" s="174"/>
      <c r="D19" s="174"/>
      <c r="E19" s="174"/>
      <c r="F19" s="174"/>
      <c r="G19" s="174"/>
      <c r="H19" s="177"/>
      <c r="I19" s="178"/>
      <c r="J19" s="178"/>
      <c r="K19" s="178"/>
      <c r="L19" s="178"/>
      <c r="M19" s="178"/>
      <c r="N19" s="178"/>
      <c r="O19" s="178"/>
      <c r="P19" s="178"/>
      <c r="Q19" s="180"/>
      <c r="R19" s="180"/>
      <c r="S19" s="182"/>
      <c r="T19" s="182"/>
      <c r="U19" s="182"/>
      <c r="V19" s="182"/>
      <c r="W19" s="182"/>
      <c r="X19" s="182"/>
      <c r="Y19" s="182"/>
      <c r="Z19" s="182"/>
      <c r="AA19" s="182"/>
      <c r="AB19" s="186"/>
      <c r="AC19" s="187"/>
      <c r="AD19" s="187"/>
      <c r="AE19" s="188"/>
      <c r="AF19" s="190"/>
      <c r="AG19" s="190"/>
      <c r="AH19" s="190"/>
      <c r="AI19" s="161"/>
      <c r="AJ19" s="162"/>
      <c r="AK19" s="14"/>
      <c r="AL19" s="14"/>
      <c r="AM19" s="1"/>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3"/>
      <c r="BY19" s="13"/>
      <c r="BZ19" s="13"/>
      <c r="CA19" s="13"/>
    </row>
    <row r="20" spans="1:79" ht="12" customHeight="1" x14ac:dyDescent="0.15">
      <c r="A20" s="191" t="s">
        <v>27</v>
      </c>
      <c r="B20" s="174"/>
      <c r="C20" s="174"/>
      <c r="D20" s="174"/>
      <c r="E20" s="174"/>
      <c r="F20" s="174"/>
      <c r="G20" s="174"/>
      <c r="H20" s="490"/>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196" t="s">
        <v>29</v>
      </c>
      <c r="AJ20" s="197"/>
      <c r="AK20" s="15"/>
      <c r="AL20" s="15"/>
      <c r="AM20" s="1"/>
      <c r="AN20" s="125" t="str">
        <f>IF(H20="","【入力】対象経費支出予定額を入力してください。","")</f>
        <v>【入力】対象経費支出予定額を入力してください。</v>
      </c>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3"/>
      <c r="BY20" s="13"/>
      <c r="BZ20" s="13"/>
      <c r="CA20" s="13"/>
    </row>
    <row r="21" spans="1:79" ht="12" customHeight="1" x14ac:dyDescent="0.15">
      <c r="A21" s="173"/>
      <c r="B21" s="174"/>
      <c r="C21" s="174"/>
      <c r="D21" s="174"/>
      <c r="E21" s="174"/>
      <c r="F21" s="174"/>
      <c r="G21" s="174"/>
      <c r="H21" s="492"/>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198"/>
      <c r="AJ21" s="199"/>
      <c r="AM21" s="1"/>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3"/>
      <c r="BY21" s="13"/>
      <c r="BZ21" s="13"/>
      <c r="CA21" s="13"/>
    </row>
    <row r="22" spans="1:79" s="9" customFormat="1" ht="12" customHeight="1" x14ac:dyDescent="0.15">
      <c r="A22" s="165" t="s">
        <v>30</v>
      </c>
      <c r="B22" s="166"/>
      <c r="C22" s="166"/>
      <c r="D22" s="166"/>
      <c r="E22" s="166"/>
      <c r="F22" s="166"/>
      <c r="G22" s="166"/>
      <c r="H22" s="116" t="s">
        <v>31</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8"/>
      <c r="AN22" s="113" t="s">
        <v>32</v>
      </c>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5"/>
    </row>
    <row r="23" spans="1:79" s="9" customFormat="1" ht="12" customHeight="1" x14ac:dyDescent="0.15">
      <c r="A23" s="167"/>
      <c r="B23" s="168"/>
      <c r="C23" s="168"/>
      <c r="D23" s="168"/>
      <c r="E23" s="168"/>
      <c r="F23" s="168"/>
      <c r="G23" s="168"/>
      <c r="H23" s="126" t="s">
        <v>112</v>
      </c>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8"/>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79" s="9" customFormat="1" ht="12" customHeight="1" x14ac:dyDescent="0.15">
      <c r="A24" s="167"/>
      <c r="B24" s="168"/>
      <c r="C24" s="168"/>
      <c r="D24" s="168"/>
      <c r="E24" s="168"/>
      <c r="F24" s="168"/>
      <c r="G24" s="168"/>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8"/>
    </row>
    <row r="25" spans="1:79" s="9" customFormat="1" ht="12" customHeight="1" x14ac:dyDescent="0.15">
      <c r="A25" s="167"/>
      <c r="B25" s="168"/>
      <c r="C25" s="168"/>
      <c r="D25" s="168"/>
      <c r="E25" s="168"/>
      <c r="F25" s="168"/>
      <c r="G25" s="16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8"/>
    </row>
    <row r="26" spans="1:79" s="9" customFormat="1" x14ac:dyDescent="0.15">
      <c r="A26" s="167"/>
      <c r="B26" s="168"/>
      <c r="C26" s="168"/>
      <c r="D26" s="168"/>
      <c r="E26" s="168"/>
      <c r="F26" s="168"/>
      <c r="G26" s="168"/>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row>
    <row r="27" spans="1:79" s="9" customFormat="1" x14ac:dyDescent="0.15">
      <c r="A27" s="167"/>
      <c r="B27" s="168"/>
      <c r="C27" s="168"/>
      <c r="D27" s="168"/>
      <c r="E27" s="168"/>
      <c r="F27" s="168"/>
      <c r="G27" s="168"/>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8"/>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79" s="9" customFormat="1" x14ac:dyDescent="0.15">
      <c r="A28" s="167"/>
      <c r="B28" s="168"/>
      <c r="C28" s="168"/>
      <c r="D28" s="168"/>
      <c r="E28" s="168"/>
      <c r="F28" s="168"/>
      <c r="G28" s="168"/>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79" s="9" customFormat="1" ht="12" customHeight="1" x14ac:dyDescent="0.15">
      <c r="A29" s="167"/>
      <c r="B29" s="168"/>
      <c r="C29" s="168"/>
      <c r="D29" s="168"/>
      <c r="E29" s="168"/>
      <c r="F29" s="168"/>
      <c r="G29" s="168"/>
      <c r="H29" s="126"/>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8"/>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79" s="9" customFormat="1" ht="12" customHeight="1" x14ac:dyDescent="0.15">
      <c r="A30" s="167"/>
      <c r="B30" s="168"/>
      <c r="C30" s="168"/>
      <c r="D30" s="168"/>
      <c r="E30" s="168"/>
      <c r="F30" s="168"/>
      <c r="G30" s="168"/>
      <c r="H30" s="126"/>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79" s="9" customFormat="1" ht="12" customHeight="1" x14ac:dyDescent="0.15">
      <c r="A31" s="167"/>
      <c r="B31" s="168"/>
      <c r="C31" s="168"/>
      <c r="D31" s="168"/>
      <c r="E31" s="168"/>
      <c r="F31" s="168"/>
      <c r="G31" s="168"/>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8"/>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79" s="9" customFormat="1" ht="12" customHeight="1" x14ac:dyDescent="0.15">
      <c r="A32" s="167"/>
      <c r="B32" s="168"/>
      <c r="C32" s="168"/>
      <c r="D32" s="168"/>
      <c r="E32" s="168"/>
      <c r="F32" s="168"/>
      <c r="G32" s="168"/>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8"/>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row>
    <row r="33" spans="1:75" s="9" customFormat="1" ht="12" customHeight="1" x14ac:dyDescent="0.15">
      <c r="A33" s="167"/>
      <c r="B33" s="168"/>
      <c r="C33" s="168"/>
      <c r="D33" s="168"/>
      <c r="E33" s="168"/>
      <c r="F33" s="168"/>
      <c r="G33" s="168"/>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75" s="9" customFormat="1" ht="12" customHeight="1" x14ac:dyDescent="0.15">
      <c r="A34" s="167"/>
      <c r="B34" s="168"/>
      <c r="C34" s="168"/>
      <c r="D34" s="168"/>
      <c r="E34" s="168"/>
      <c r="F34" s="168"/>
      <c r="G34" s="168"/>
      <c r="H34" s="116" t="s">
        <v>34</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75" s="9" customFormat="1" ht="12" customHeight="1" x14ac:dyDescent="0.15">
      <c r="A35" s="167"/>
      <c r="B35" s="168"/>
      <c r="C35" s="168"/>
      <c r="D35" s="168"/>
      <c r="E35" s="168"/>
      <c r="F35" s="168"/>
      <c r="G35" s="168"/>
      <c r="H35" s="119"/>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75" s="9" customFormat="1" ht="12" customHeight="1" x14ac:dyDescent="0.15">
      <c r="A36" s="167"/>
      <c r="B36" s="168"/>
      <c r="C36" s="168"/>
      <c r="D36" s="168"/>
      <c r="E36" s="168"/>
      <c r="F36" s="168"/>
      <c r="G36" s="168"/>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75" s="9" customFormat="1" x14ac:dyDescent="0.15">
      <c r="A37" s="167"/>
      <c r="B37" s="168"/>
      <c r="C37" s="168"/>
      <c r="D37" s="168"/>
      <c r="E37" s="168"/>
      <c r="F37" s="168"/>
      <c r="G37" s="168"/>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1"/>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row>
    <row r="38" spans="1:75" s="9" customFormat="1" x14ac:dyDescent="0.15">
      <c r="A38" s="167"/>
      <c r="B38" s="168"/>
      <c r="C38" s="168"/>
      <c r="D38" s="168"/>
      <c r="E38" s="168"/>
      <c r="F38" s="168"/>
      <c r="G38" s="168"/>
      <c r="H38" s="119"/>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1"/>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row>
    <row r="39" spans="1:75" s="9" customFormat="1" x14ac:dyDescent="0.15">
      <c r="A39" s="167"/>
      <c r="B39" s="168"/>
      <c r="C39" s="168"/>
      <c r="D39" s="168"/>
      <c r="E39" s="168"/>
      <c r="F39" s="168"/>
      <c r="G39" s="168"/>
      <c r="H39" s="119"/>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1"/>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75" s="9" customFormat="1" x14ac:dyDescent="0.15">
      <c r="A40" s="167"/>
      <c r="B40" s="168"/>
      <c r="C40" s="168"/>
      <c r="D40" s="168"/>
      <c r="E40" s="168"/>
      <c r="F40" s="168"/>
      <c r="G40" s="168"/>
      <c r="H40" s="1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row>
    <row r="41" spans="1:75" s="9" customFormat="1" ht="12" customHeight="1" x14ac:dyDescent="0.15">
      <c r="A41" s="167"/>
      <c r="B41" s="168"/>
      <c r="C41" s="168"/>
      <c r="D41" s="168"/>
      <c r="E41" s="168"/>
      <c r="F41" s="168"/>
      <c r="G41" s="168"/>
      <c r="H41" s="116" t="s">
        <v>35</v>
      </c>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8"/>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75" s="9" customFormat="1" ht="12" customHeight="1" x14ac:dyDescent="0.15">
      <c r="A42" s="167"/>
      <c r="B42" s="168"/>
      <c r="C42" s="168"/>
      <c r="D42" s="168"/>
      <c r="E42" s="168"/>
      <c r="F42" s="168"/>
      <c r="G42" s="168"/>
      <c r="H42" s="119"/>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1"/>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75" s="9" customFormat="1" ht="12" customHeight="1" x14ac:dyDescent="0.15">
      <c r="A43" s="167"/>
      <c r="B43" s="168"/>
      <c r="C43" s="168"/>
      <c r="D43" s="168"/>
      <c r="E43" s="168"/>
      <c r="F43" s="168"/>
      <c r="G43" s="168"/>
      <c r="H43" s="119"/>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1"/>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75" s="9" customFormat="1" ht="12" customHeight="1" x14ac:dyDescent="0.15">
      <c r="A44" s="167"/>
      <c r="B44" s="168"/>
      <c r="C44" s="168"/>
      <c r="D44" s="168"/>
      <c r="E44" s="168"/>
      <c r="F44" s="168"/>
      <c r="G44" s="168"/>
      <c r="H44" s="119"/>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1"/>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75" s="9" customFormat="1" ht="12" customHeight="1" x14ac:dyDescent="0.15">
      <c r="A45" s="169"/>
      <c r="B45" s="170"/>
      <c r="C45" s="170"/>
      <c r="D45" s="170"/>
      <c r="E45" s="170"/>
      <c r="F45" s="170"/>
      <c r="G45" s="170"/>
      <c r="H45" s="122"/>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4"/>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75" ht="12" customHeight="1" x14ac:dyDescent="0.15">
      <c r="A46" s="314" t="s">
        <v>36</v>
      </c>
      <c r="B46" s="315"/>
      <c r="C46" s="132" t="s">
        <v>37</v>
      </c>
      <c r="D46" s="134"/>
      <c r="E46" s="132" t="s">
        <v>38</v>
      </c>
      <c r="F46" s="133"/>
      <c r="G46" s="133"/>
      <c r="H46" s="133"/>
      <c r="I46" s="134"/>
      <c r="J46" s="132" t="s">
        <v>39</v>
      </c>
      <c r="K46" s="133"/>
      <c r="L46" s="133"/>
      <c r="M46" s="133"/>
      <c r="N46" s="133"/>
      <c r="O46" s="133"/>
      <c r="P46" s="133"/>
      <c r="Q46" s="133"/>
      <c r="R46" s="133"/>
      <c r="S46" s="133"/>
      <c r="T46" s="133"/>
      <c r="U46" s="133"/>
      <c r="V46" s="133"/>
      <c r="W46" s="133"/>
      <c r="X46" s="133"/>
      <c r="Y46" s="133"/>
      <c r="Z46" s="133"/>
      <c r="AA46" s="133"/>
      <c r="AB46" s="133"/>
      <c r="AC46" s="133"/>
      <c r="AD46" s="133"/>
      <c r="AE46" s="133"/>
      <c r="AF46" s="134"/>
      <c r="AG46" s="202" t="s">
        <v>40</v>
      </c>
      <c r="AH46" s="203"/>
      <c r="AI46" s="133" t="s">
        <v>41</v>
      </c>
      <c r="AJ46" s="20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316"/>
      <c r="B47" s="317"/>
      <c r="C47" s="135"/>
      <c r="D47" s="137"/>
      <c r="E47" s="135"/>
      <c r="F47" s="136"/>
      <c r="G47" s="136"/>
      <c r="H47" s="136"/>
      <c r="I47" s="137"/>
      <c r="J47" s="135"/>
      <c r="K47" s="136"/>
      <c r="L47" s="136"/>
      <c r="M47" s="136"/>
      <c r="N47" s="136"/>
      <c r="O47" s="136"/>
      <c r="P47" s="136"/>
      <c r="Q47" s="136"/>
      <c r="R47" s="136"/>
      <c r="S47" s="136"/>
      <c r="T47" s="136"/>
      <c r="U47" s="136"/>
      <c r="V47" s="136"/>
      <c r="W47" s="136"/>
      <c r="X47" s="136"/>
      <c r="Y47" s="136"/>
      <c r="Z47" s="136"/>
      <c r="AA47" s="136"/>
      <c r="AB47" s="136"/>
      <c r="AC47" s="136"/>
      <c r="AD47" s="136"/>
      <c r="AE47" s="136"/>
      <c r="AF47" s="137"/>
      <c r="AG47" s="204"/>
      <c r="AH47" s="205"/>
      <c r="AI47" s="136"/>
      <c r="AJ47" s="20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316"/>
      <c r="B48" s="317"/>
      <c r="C48" s="132">
        <v>1</v>
      </c>
      <c r="D48" s="134"/>
      <c r="E48" s="149"/>
      <c r="F48" s="150"/>
      <c r="G48" s="150"/>
      <c r="H48" s="150"/>
      <c r="I48" s="151"/>
      <c r="J48" s="104"/>
      <c r="K48" s="105"/>
      <c r="L48" s="105"/>
      <c r="M48" s="105"/>
      <c r="N48" s="105"/>
      <c r="O48" s="105"/>
      <c r="P48" s="105"/>
      <c r="Q48" s="105"/>
      <c r="R48" s="105"/>
      <c r="S48" s="105"/>
      <c r="T48" s="105"/>
      <c r="U48" s="105"/>
      <c r="V48" s="105"/>
      <c r="W48" s="105"/>
      <c r="X48" s="105"/>
      <c r="Y48" s="105"/>
      <c r="Z48" s="105"/>
      <c r="AA48" s="105"/>
      <c r="AB48" s="105"/>
      <c r="AC48" s="105"/>
      <c r="AD48" s="105"/>
      <c r="AE48" s="105"/>
      <c r="AF48" s="106"/>
      <c r="AG48" s="138"/>
      <c r="AH48" s="144"/>
      <c r="AI48" s="138"/>
      <c r="AJ48" s="139"/>
      <c r="AN48" s="113" t="s">
        <v>32</v>
      </c>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5"/>
    </row>
    <row r="49" spans="1:75" ht="12" customHeight="1" x14ac:dyDescent="0.15">
      <c r="A49" s="316"/>
      <c r="B49" s="317"/>
      <c r="C49" s="147"/>
      <c r="D49" s="148"/>
      <c r="E49" s="152"/>
      <c r="F49" s="153"/>
      <c r="G49" s="153"/>
      <c r="H49" s="153"/>
      <c r="I49" s="154"/>
      <c r="J49" s="107"/>
      <c r="K49" s="108"/>
      <c r="L49" s="108"/>
      <c r="M49" s="108"/>
      <c r="N49" s="108"/>
      <c r="O49" s="108"/>
      <c r="P49" s="108"/>
      <c r="Q49" s="108"/>
      <c r="R49" s="108"/>
      <c r="S49" s="108"/>
      <c r="T49" s="108"/>
      <c r="U49" s="108"/>
      <c r="V49" s="108"/>
      <c r="W49" s="108"/>
      <c r="X49" s="108"/>
      <c r="Y49" s="108"/>
      <c r="Z49" s="108"/>
      <c r="AA49" s="108"/>
      <c r="AB49" s="108"/>
      <c r="AC49" s="108"/>
      <c r="AD49" s="108"/>
      <c r="AE49" s="108"/>
      <c r="AF49" s="109"/>
      <c r="AG49" s="140"/>
      <c r="AH49" s="145"/>
      <c r="AI49" s="140"/>
      <c r="AJ49" s="14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row>
    <row r="50" spans="1:75" ht="12" customHeight="1" x14ac:dyDescent="0.15">
      <c r="A50" s="316"/>
      <c r="B50" s="317"/>
      <c r="C50" s="147"/>
      <c r="D50" s="148"/>
      <c r="E50" s="152"/>
      <c r="F50" s="153"/>
      <c r="G50" s="153"/>
      <c r="H50" s="153"/>
      <c r="I50" s="154"/>
      <c r="J50" s="107"/>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140"/>
      <c r="AH50" s="145"/>
      <c r="AI50" s="140"/>
      <c r="AJ50" s="141"/>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row>
    <row r="51" spans="1:75" ht="12" customHeight="1" x14ac:dyDescent="0.15">
      <c r="A51" s="316"/>
      <c r="B51" s="317"/>
      <c r="C51" s="147"/>
      <c r="D51" s="148"/>
      <c r="E51" s="152"/>
      <c r="F51" s="153"/>
      <c r="G51" s="153"/>
      <c r="H51" s="153"/>
      <c r="I51" s="154"/>
      <c r="J51" s="107"/>
      <c r="K51" s="108"/>
      <c r="L51" s="108"/>
      <c r="M51" s="108"/>
      <c r="N51" s="108"/>
      <c r="O51" s="108"/>
      <c r="P51" s="108"/>
      <c r="Q51" s="108"/>
      <c r="R51" s="108"/>
      <c r="S51" s="108"/>
      <c r="T51" s="108"/>
      <c r="U51" s="108"/>
      <c r="V51" s="108"/>
      <c r="W51" s="108"/>
      <c r="X51" s="108"/>
      <c r="Y51" s="108"/>
      <c r="Z51" s="108"/>
      <c r="AA51" s="108"/>
      <c r="AB51" s="108"/>
      <c r="AC51" s="108"/>
      <c r="AD51" s="108"/>
      <c r="AE51" s="108"/>
      <c r="AF51" s="109"/>
      <c r="AG51" s="140"/>
      <c r="AH51" s="145"/>
      <c r="AI51" s="140"/>
      <c r="AJ51" s="141"/>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5" ht="12" customHeight="1" x14ac:dyDescent="0.15">
      <c r="A52" s="316"/>
      <c r="B52" s="317"/>
      <c r="C52" s="135"/>
      <c r="D52" s="137"/>
      <c r="E52" s="155"/>
      <c r="F52" s="156"/>
      <c r="G52" s="156"/>
      <c r="H52" s="156"/>
      <c r="I52" s="157"/>
      <c r="J52" s="110"/>
      <c r="K52" s="111"/>
      <c r="L52" s="111"/>
      <c r="M52" s="111"/>
      <c r="N52" s="111"/>
      <c r="O52" s="111"/>
      <c r="P52" s="111"/>
      <c r="Q52" s="111"/>
      <c r="R52" s="111"/>
      <c r="S52" s="111"/>
      <c r="T52" s="111"/>
      <c r="U52" s="111"/>
      <c r="V52" s="111"/>
      <c r="W52" s="111"/>
      <c r="X52" s="111"/>
      <c r="Y52" s="111"/>
      <c r="Z52" s="111"/>
      <c r="AA52" s="111"/>
      <c r="AB52" s="111"/>
      <c r="AC52" s="111"/>
      <c r="AD52" s="111"/>
      <c r="AE52" s="111"/>
      <c r="AF52" s="112"/>
      <c r="AG52" s="142"/>
      <c r="AH52" s="146"/>
      <c r="AI52" s="142"/>
      <c r="AJ52" s="143"/>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row>
    <row r="53" spans="1:75" ht="12" customHeight="1" x14ac:dyDescent="0.15">
      <c r="A53" s="316"/>
      <c r="B53" s="317"/>
      <c r="C53" s="132">
        <v>2</v>
      </c>
      <c r="D53" s="134"/>
      <c r="E53" s="149"/>
      <c r="F53" s="150"/>
      <c r="G53" s="150"/>
      <c r="H53" s="150"/>
      <c r="I53" s="151"/>
      <c r="J53" s="104"/>
      <c r="K53" s="105"/>
      <c r="L53" s="105"/>
      <c r="M53" s="105"/>
      <c r="N53" s="105"/>
      <c r="O53" s="105"/>
      <c r="P53" s="105"/>
      <c r="Q53" s="105"/>
      <c r="R53" s="105"/>
      <c r="S53" s="105"/>
      <c r="T53" s="105"/>
      <c r="U53" s="105"/>
      <c r="V53" s="105"/>
      <c r="W53" s="105"/>
      <c r="X53" s="105"/>
      <c r="Y53" s="105"/>
      <c r="Z53" s="105"/>
      <c r="AA53" s="105"/>
      <c r="AB53" s="105"/>
      <c r="AC53" s="105"/>
      <c r="AD53" s="105"/>
      <c r="AE53" s="105"/>
      <c r="AF53" s="106"/>
      <c r="AG53" s="138"/>
      <c r="AH53" s="144"/>
      <c r="AI53" s="138"/>
      <c r="AJ53" s="139"/>
    </row>
    <row r="54" spans="1:75" ht="12" customHeight="1" x14ac:dyDescent="0.15">
      <c r="A54" s="316"/>
      <c r="B54" s="317"/>
      <c r="C54" s="147"/>
      <c r="D54" s="148"/>
      <c r="E54" s="152"/>
      <c r="F54" s="153"/>
      <c r="G54" s="153"/>
      <c r="H54" s="153"/>
      <c r="I54" s="154"/>
      <c r="J54" s="107"/>
      <c r="K54" s="108"/>
      <c r="L54" s="108"/>
      <c r="M54" s="108"/>
      <c r="N54" s="108"/>
      <c r="O54" s="108"/>
      <c r="P54" s="108"/>
      <c r="Q54" s="108"/>
      <c r="R54" s="108"/>
      <c r="S54" s="108"/>
      <c r="T54" s="108"/>
      <c r="U54" s="108"/>
      <c r="V54" s="108"/>
      <c r="W54" s="108"/>
      <c r="X54" s="108"/>
      <c r="Y54" s="108"/>
      <c r="Z54" s="108"/>
      <c r="AA54" s="108"/>
      <c r="AB54" s="108"/>
      <c r="AC54" s="108"/>
      <c r="AD54" s="108"/>
      <c r="AE54" s="108"/>
      <c r="AF54" s="109"/>
      <c r="AG54" s="140"/>
      <c r="AH54" s="145"/>
      <c r="AI54" s="140"/>
      <c r="AJ54" s="141"/>
    </row>
    <row r="55" spans="1:75" ht="12" customHeight="1" x14ac:dyDescent="0.15">
      <c r="A55" s="316"/>
      <c r="B55" s="317"/>
      <c r="C55" s="147"/>
      <c r="D55" s="148"/>
      <c r="E55" s="152"/>
      <c r="F55" s="153"/>
      <c r="G55" s="153"/>
      <c r="H55" s="153"/>
      <c r="I55" s="154"/>
      <c r="J55" s="107"/>
      <c r="K55" s="108"/>
      <c r="L55" s="108"/>
      <c r="M55" s="108"/>
      <c r="N55" s="108"/>
      <c r="O55" s="108"/>
      <c r="P55" s="108"/>
      <c r="Q55" s="108"/>
      <c r="R55" s="108"/>
      <c r="S55" s="108"/>
      <c r="T55" s="108"/>
      <c r="U55" s="108"/>
      <c r="V55" s="108"/>
      <c r="W55" s="108"/>
      <c r="X55" s="108"/>
      <c r="Y55" s="108"/>
      <c r="Z55" s="108"/>
      <c r="AA55" s="108"/>
      <c r="AB55" s="108"/>
      <c r="AC55" s="108"/>
      <c r="AD55" s="108"/>
      <c r="AE55" s="108"/>
      <c r="AF55" s="109"/>
      <c r="AG55" s="140"/>
      <c r="AH55" s="145"/>
      <c r="AI55" s="140"/>
      <c r="AJ55" s="141"/>
    </row>
    <row r="56" spans="1:75" ht="12" customHeight="1" x14ac:dyDescent="0.15">
      <c r="A56" s="316"/>
      <c r="B56" s="317"/>
      <c r="C56" s="147"/>
      <c r="D56" s="148"/>
      <c r="E56" s="152"/>
      <c r="F56" s="153"/>
      <c r="G56" s="153"/>
      <c r="H56" s="153"/>
      <c r="I56" s="154"/>
      <c r="J56" s="107"/>
      <c r="K56" s="108"/>
      <c r="L56" s="108"/>
      <c r="M56" s="108"/>
      <c r="N56" s="108"/>
      <c r="O56" s="108"/>
      <c r="P56" s="108"/>
      <c r="Q56" s="108"/>
      <c r="R56" s="108"/>
      <c r="S56" s="108"/>
      <c r="T56" s="108"/>
      <c r="U56" s="108"/>
      <c r="V56" s="108"/>
      <c r="W56" s="108"/>
      <c r="X56" s="108"/>
      <c r="Y56" s="108"/>
      <c r="Z56" s="108"/>
      <c r="AA56" s="108"/>
      <c r="AB56" s="108"/>
      <c r="AC56" s="108"/>
      <c r="AD56" s="108"/>
      <c r="AE56" s="108"/>
      <c r="AF56" s="109"/>
      <c r="AG56" s="140"/>
      <c r="AH56" s="145"/>
      <c r="AI56" s="140"/>
      <c r="AJ56" s="141"/>
    </row>
    <row r="57" spans="1:75" ht="12" customHeight="1" x14ac:dyDescent="0.15">
      <c r="A57" s="316"/>
      <c r="B57" s="317"/>
      <c r="C57" s="135"/>
      <c r="D57" s="137"/>
      <c r="E57" s="155"/>
      <c r="F57" s="156"/>
      <c r="G57" s="156"/>
      <c r="H57" s="156"/>
      <c r="I57" s="157"/>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2"/>
      <c r="AG57" s="142"/>
      <c r="AH57" s="146"/>
      <c r="AI57" s="142"/>
      <c r="AJ57" s="143"/>
    </row>
    <row r="58" spans="1:75" ht="12" customHeight="1" x14ac:dyDescent="0.15">
      <c r="A58" s="316"/>
      <c r="B58" s="317"/>
      <c r="C58" s="132">
        <v>3</v>
      </c>
      <c r="D58" s="134"/>
      <c r="E58" s="149"/>
      <c r="F58" s="150"/>
      <c r="G58" s="150"/>
      <c r="H58" s="150"/>
      <c r="I58" s="151"/>
      <c r="J58" s="104"/>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38"/>
      <c r="AH58" s="144"/>
      <c r="AI58" s="138"/>
      <c r="AJ58" s="139"/>
      <c r="AN58" s="113" t="s">
        <v>42</v>
      </c>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5"/>
    </row>
    <row r="59" spans="1:75" ht="12" customHeight="1" x14ac:dyDescent="0.15">
      <c r="A59" s="316"/>
      <c r="B59" s="317"/>
      <c r="C59" s="147"/>
      <c r="D59" s="148"/>
      <c r="E59" s="152"/>
      <c r="F59" s="153"/>
      <c r="G59" s="153"/>
      <c r="H59" s="153"/>
      <c r="I59" s="154"/>
      <c r="J59" s="107"/>
      <c r="K59" s="108"/>
      <c r="L59" s="108"/>
      <c r="M59" s="108"/>
      <c r="N59" s="108"/>
      <c r="O59" s="108"/>
      <c r="P59" s="108"/>
      <c r="Q59" s="108"/>
      <c r="R59" s="108"/>
      <c r="S59" s="108"/>
      <c r="T59" s="108"/>
      <c r="U59" s="108"/>
      <c r="V59" s="108"/>
      <c r="W59" s="108"/>
      <c r="X59" s="108"/>
      <c r="Y59" s="108"/>
      <c r="Z59" s="108"/>
      <c r="AA59" s="108"/>
      <c r="AB59" s="108"/>
      <c r="AC59" s="108"/>
      <c r="AD59" s="108"/>
      <c r="AE59" s="108"/>
      <c r="AF59" s="109"/>
      <c r="AG59" s="140"/>
      <c r="AH59" s="145"/>
      <c r="AI59" s="140"/>
      <c r="AJ59" s="141"/>
    </row>
    <row r="60" spans="1:75" ht="12" customHeight="1" x14ac:dyDescent="0.15">
      <c r="A60" s="310" t="s">
        <v>43</v>
      </c>
      <c r="B60" s="311"/>
      <c r="C60" s="147"/>
      <c r="D60" s="148"/>
      <c r="E60" s="152"/>
      <c r="F60" s="153"/>
      <c r="G60" s="153"/>
      <c r="H60" s="153"/>
      <c r="I60" s="154"/>
      <c r="J60" s="107"/>
      <c r="K60" s="108"/>
      <c r="L60" s="108"/>
      <c r="M60" s="108"/>
      <c r="N60" s="108"/>
      <c r="O60" s="108"/>
      <c r="P60" s="108"/>
      <c r="Q60" s="108"/>
      <c r="R60" s="108"/>
      <c r="S60" s="108"/>
      <c r="T60" s="108"/>
      <c r="U60" s="108"/>
      <c r="V60" s="108"/>
      <c r="W60" s="108"/>
      <c r="X60" s="108"/>
      <c r="Y60" s="108"/>
      <c r="Z60" s="108"/>
      <c r="AA60" s="108"/>
      <c r="AB60" s="108"/>
      <c r="AC60" s="108"/>
      <c r="AD60" s="108"/>
      <c r="AE60" s="108"/>
      <c r="AF60" s="109"/>
      <c r="AG60" s="140"/>
      <c r="AH60" s="145"/>
      <c r="AI60" s="140"/>
      <c r="AJ60" s="141"/>
    </row>
    <row r="61" spans="1:75" ht="12" customHeight="1" x14ac:dyDescent="0.15">
      <c r="A61" s="310"/>
      <c r="B61" s="311"/>
      <c r="C61" s="147"/>
      <c r="D61" s="148"/>
      <c r="E61" s="152"/>
      <c r="F61" s="153"/>
      <c r="G61" s="153"/>
      <c r="H61" s="153"/>
      <c r="I61" s="154"/>
      <c r="J61" s="107"/>
      <c r="K61" s="108"/>
      <c r="L61" s="108"/>
      <c r="M61" s="108"/>
      <c r="N61" s="108"/>
      <c r="O61" s="108"/>
      <c r="P61" s="108"/>
      <c r="Q61" s="108"/>
      <c r="R61" s="108"/>
      <c r="S61" s="108"/>
      <c r="T61" s="108"/>
      <c r="U61" s="108"/>
      <c r="V61" s="108"/>
      <c r="W61" s="108"/>
      <c r="X61" s="108"/>
      <c r="Y61" s="108"/>
      <c r="Z61" s="108"/>
      <c r="AA61" s="108"/>
      <c r="AB61" s="108"/>
      <c r="AC61" s="108"/>
      <c r="AD61" s="108"/>
      <c r="AE61" s="108"/>
      <c r="AF61" s="109"/>
      <c r="AG61" s="140"/>
      <c r="AH61" s="145"/>
      <c r="AI61" s="140"/>
      <c r="AJ61" s="141"/>
    </row>
    <row r="62" spans="1:75" ht="12" customHeight="1" x14ac:dyDescent="0.15">
      <c r="A62" s="310"/>
      <c r="B62" s="311"/>
      <c r="C62" s="135"/>
      <c r="D62" s="137"/>
      <c r="E62" s="155"/>
      <c r="F62" s="156"/>
      <c r="G62" s="156"/>
      <c r="H62" s="156"/>
      <c r="I62" s="157"/>
      <c r="J62" s="110"/>
      <c r="K62" s="111"/>
      <c r="L62" s="111"/>
      <c r="M62" s="111"/>
      <c r="N62" s="111"/>
      <c r="O62" s="111"/>
      <c r="P62" s="111"/>
      <c r="Q62" s="111"/>
      <c r="R62" s="111"/>
      <c r="S62" s="111"/>
      <c r="T62" s="111"/>
      <c r="U62" s="111"/>
      <c r="V62" s="111"/>
      <c r="W62" s="111"/>
      <c r="X62" s="111"/>
      <c r="Y62" s="111"/>
      <c r="Z62" s="111"/>
      <c r="AA62" s="111"/>
      <c r="AB62" s="111"/>
      <c r="AC62" s="111"/>
      <c r="AD62" s="111"/>
      <c r="AE62" s="111"/>
      <c r="AF62" s="112"/>
      <c r="AG62" s="142"/>
      <c r="AH62" s="146"/>
      <c r="AI62" s="142"/>
      <c r="AJ62" s="143"/>
    </row>
    <row r="63" spans="1:75" ht="12" hidden="1" customHeight="1" x14ac:dyDescent="0.15">
      <c r="A63" s="310"/>
      <c r="B63" s="311"/>
      <c r="C63" s="132">
        <v>4</v>
      </c>
      <c r="D63" s="134"/>
      <c r="E63" s="149"/>
      <c r="F63" s="150"/>
      <c r="G63" s="150"/>
      <c r="H63" s="150"/>
      <c r="I63" s="151"/>
      <c r="J63" s="104"/>
      <c r="K63" s="105"/>
      <c r="L63" s="105"/>
      <c r="M63" s="105"/>
      <c r="N63" s="105"/>
      <c r="O63" s="105"/>
      <c r="P63" s="105"/>
      <c r="Q63" s="105"/>
      <c r="R63" s="105"/>
      <c r="S63" s="105"/>
      <c r="T63" s="105"/>
      <c r="U63" s="105"/>
      <c r="V63" s="105"/>
      <c r="W63" s="105"/>
      <c r="X63" s="105"/>
      <c r="Y63" s="105"/>
      <c r="Z63" s="105"/>
      <c r="AA63" s="105"/>
      <c r="AB63" s="105"/>
      <c r="AC63" s="105"/>
      <c r="AD63" s="105"/>
      <c r="AE63" s="105"/>
      <c r="AF63" s="106"/>
      <c r="AG63" s="138" t="s">
        <v>44</v>
      </c>
      <c r="AH63" s="144"/>
      <c r="AI63" s="138" t="s">
        <v>44</v>
      </c>
      <c r="AJ63" s="139"/>
    </row>
    <row r="64" spans="1:75" ht="12" hidden="1" customHeight="1" x14ac:dyDescent="0.15">
      <c r="A64" s="310"/>
      <c r="B64" s="311"/>
      <c r="C64" s="147"/>
      <c r="D64" s="148"/>
      <c r="E64" s="152"/>
      <c r="F64" s="153"/>
      <c r="G64" s="153"/>
      <c r="H64" s="153"/>
      <c r="I64" s="154"/>
      <c r="J64" s="107"/>
      <c r="K64" s="108"/>
      <c r="L64" s="108"/>
      <c r="M64" s="108"/>
      <c r="N64" s="108"/>
      <c r="O64" s="108"/>
      <c r="P64" s="108"/>
      <c r="Q64" s="108"/>
      <c r="R64" s="108"/>
      <c r="S64" s="108"/>
      <c r="T64" s="108"/>
      <c r="U64" s="108"/>
      <c r="V64" s="108"/>
      <c r="W64" s="108"/>
      <c r="X64" s="108"/>
      <c r="Y64" s="108"/>
      <c r="Z64" s="108"/>
      <c r="AA64" s="108"/>
      <c r="AB64" s="108"/>
      <c r="AC64" s="108"/>
      <c r="AD64" s="108"/>
      <c r="AE64" s="108"/>
      <c r="AF64" s="109"/>
      <c r="AG64" s="140"/>
      <c r="AH64" s="145"/>
      <c r="AI64" s="140"/>
      <c r="AJ64" s="141"/>
    </row>
    <row r="65" spans="1:36" ht="12" hidden="1" customHeight="1" x14ac:dyDescent="0.15">
      <c r="A65" s="310"/>
      <c r="B65" s="311"/>
      <c r="C65" s="147"/>
      <c r="D65" s="148"/>
      <c r="E65" s="152"/>
      <c r="F65" s="153"/>
      <c r="G65" s="153"/>
      <c r="H65" s="153"/>
      <c r="I65" s="154"/>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9"/>
      <c r="AG65" s="140"/>
      <c r="AH65" s="145"/>
      <c r="AI65" s="140"/>
      <c r="AJ65" s="141"/>
    </row>
    <row r="66" spans="1:36" ht="12" hidden="1" customHeight="1" x14ac:dyDescent="0.15">
      <c r="A66" s="310"/>
      <c r="B66" s="311"/>
      <c r="C66" s="147"/>
      <c r="D66" s="148"/>
      <c r="E66" s="152"/>
      <c r="F66" s="153"/>
      <c r="G66" s="153"/>
      <c r="H66" s="153"/>
      <c r="I66" s="154"/>
      <c r="J66" s="107"/>
      <c r="K66" s="108"/>
      <c r="L66" s="108"/>
      <c r="M66" s="108"/>
      <c r="N66" s="108"/>
      <c r="O66" s="108"/>
      <c r="P66" s="108"/>
      <c r="Q66" s="108"/>
      <c r="R66" s="108"/>
      <c r="S66" s="108"/>
      <c r="T66" s="108"/>
      <c r="U66" s="108"/>
      <c r="V66" s="108"/>
      <c r="W66" s="108"/>
      <c r="X66" s="108"/>
      <c r="Y66" s="108"/>
      <c r="Z66" s="108"/>
      <c r="AA66" s="108"/>
      <c r="AB66" s="108"/>
      <c r="AC66" s="108"/>
      <c r="AD66" s="108"/>
      <c r="AE66" s="108"/>
      <c r="AF66" s="109"/>
      <c r="AG66" s="140"/>
      <c r="AH66" s="145"/>
      <c r="AI66" s="140"/>
      <c r="AJ66" s="141"/>
    </row>
    <row r="67" spans="1:36" ht="12" hidden="1" customHeight="1" x14ac:dyDescent="0.15">
      <c r="A67" s="310"/>
      <c r="B67" s="311"/>
      <c r="C67" s="135"/>
      <c r="D67" s="137"/>
      <c r="E67" s="155"/>
      <c r="F67" s="156"/>
      <c r="G67" s="156"/>
      <c r="H67" s="156"/>
      <c r="I67" s="157"/>
      <c r="J67" s="110"/>
      <c r="K67" s="111"/>
      <c r="L67" s="111"/>
      <c r="M67" s="111"/>
      <c r="N67" s="111"/>
      <c r="O67" s="111"/>
      <c r="P67" s="111"/>
      <c r="Q67" s="111"/>
      <c r="R67" s="111"/>
      <c r="S67" s="111"/>
      <c r="T67" s="111"/>
      <c r="U67" s="111"/>
      <c r="V67" s="111"/>
      <c r="W67" s="111"/>
      <c r="X67" s="111"/>
      <c r="Y67" s="111"/>
      <c r="Z67" s="111"/>
      <c r="AA67" s="111"/>
      <c r="AB67" s="111"/>
      <c r="AC67" s="111"/>
      <c r="AD67" s="111"/>
      <c r="AE67" s="111"/>
      <c r="AF67" s="112"/>
      <c r="AG67" s="142"/>
      <c r="AH67" s="146"/>
      <c r="AI67" s="142"/>
      <c r="AJ67" s="143"/>
    </row>
    <row r="68" spans="1:36" ht="12" hidden="1" customHeight="1" x14ac:dyDescent="0.15">
      <c r="A68" s="310"/>
      <c r="B68" s="311"/>
      <c r="C68" s="132">
        <v>5</v>
      </c>
      <c r="D68" s="134"/>
      <c r="E68" s="149"/>
      <c r="F68" s="150"/>
      <c r="G68" s="150"/>
      <c r="H68" s="150"/>
      <c r="I68" s="151"/>
      <c r="J68" s="104"/>
      <c r="K68" s="105"/>
      <c r="L68" s="105"/>
      <c r="M68" s="105"/>
      <c r="N68" s="105"/>
      <c r="O68" s="105"/>
      <c r="P68" s="105"/>
      <c r="Q68" s="105"/>
      <c r="R68" s="105"/>
      <c r="S68" s="105"/>
      <c r="T68" s="105"/>
      <c r="U68" s="105"/>
      <c r="V68" s="105"/>
      <c r="W68" s="105"/>
      <c r="X68" s="105"/>
      <c r="Y68" s="105"/>
      <c r="Z68" s="105"/>
      <c r="AA68" s="105"/>
      <c r="AB68" s="105"/>
      <c r="AC68" s="105"/>
      <c r="AD68" s="105"/>
      <c r="AE68" s="105"/>
      <c r="AF68" s="106"/>
      <c r="AG68" s="138" t="s">
        <v>44</v>
      </c>
      <c r="AH68" s="144"/>
      <c r="AI68" s="138" t="s">
        <v>44</v>
      </c>
      <c r="AJ68" s="139"/>
    </row>
    <row r="69" spans="1:36" ht="12" hidden="1" customHeight="1" x14ac:dyDescent="0.15">
      <c r="A69" s="310"/>
      <c r="B69" s="311"/>
      <c r="C69" s="147"/>
      <c r="D69" s="148"/>
      <c r="E69" s="152"/>
      <c r="F69" s="153"/>
      <c r="G69" s="153"/>
      <c r="H69" s="153"/>
      <c r="I69" s="154"/>
      <c r="J69" s="107"/>
      <c r="K69" s="108"/>
      <c r="L69" s="108"/>
      <c r="M69" s="108"/>
      <c r="N69" s="108"/>
      <c r="O69" s="108"/>
      <c r="P69" s="108"/>
      <c r="Q69" s="108"/>
      <c r="R69" s="108"/>
      <c r="S69" s="108"/>
      <c r="T69" s="108"/>
      <c r="U69" s="108"/>
      <c r="V69" s="108"/>
      <c r="W69" s="108"/>
      <c r="X69" s="108"/>
      <c r="Y69" s="108"/>
      <c r="Z69" s="108"/>
      <c r="AA69" s="108"/>
      <c r="AB69" s="108"/>
      <c r="AC69" s="108"/>
      <c r="AD69" s="108"/>
      <c r="AE69" s="108"/>
      <c r="AF69" s="109"/>
      <c r="AG69" s="140"/>
      <c r="AH69" s="145"/>
      <c r="AI69" s="140"/>
      <c r="AJ69" s="141"/>
    </row>
    <row r="70" spans="1:36" ht="12" hidden="1" customHeight="1" x14ac:dyDescent="0.15">
      <c r="A70" s="310"/>
      <c r="B70" s="311"/>
      <c r="C70" s="147"/>
      <c r="D70" s="148"/>
      <c r="E70" s="152"/>
      <c r="F70" s="153"/>
      <c r="G70" s="153"/>
      <c r="H70" s="153"/>
      <c r="I70" s="154"/>
      <c r="J70" s="107"/>
      <c r="K70" s="108"/>
      <c r="L70" s="108"/>
      <c r="M70" s="108"/>
      <c r="N70" s="108"/>
      <c r="O70" s="108"/>
      <c r="P70" s="108"/>
      <c r="Q70" s="108"/>
      <c r="R70" s="108"/>
      <c r="S70" s="108"/>
      <c r="T70" s="108"/>
      <c r="U70" s="108"/>
      <c r="V70" s="108"/>
      <c r="W70" s="108"/>
      <c r="X70" s="108"/>
      <c r="Y70" s="108"/>
      <c r="Z70" s="108"/>
      <c r="AA70" s="108"/>
      <c r="AB70" s="108"/>
      <c r="AC70" s="108"/>
      <c r="AD70" s="108"/>
      <c r="AE70" s="108"/>
      <c r="AF70" s="109"/>
      <c r="AG70" s="140"/>
      <c r="AH70" s="145"/>
      <c r="AI70" s="140"/>
      <c r="AJ70" s="141"/>
    </row>
    <row r="71" spans="1:36" ht="12" hidden="1" customHeight="1" x14ac:dyDescent="0.15">
      <c r="A71" s="310"/>
      <c r="B71" s="311"/>
      <c r="C71" s="147"/>
      <c r="D71" s="148"/>
      <c r="E71" s="152"/>
      <c r="F71" s="153"/>
      <c r="G71" s="153"/>
      <c r="H71" s="153"/>
      <c r="I71" s="154"/>
      <c r="J71" s="107"/>
      <c r="K71" s="108"/>
      <c r="L71" s="108"/>
      <c r="M71" s="108"/>
      <c r="N71" s="108"/>
      <c r="O71" s="108"/>
      <c r="P71" s="108"/>
      <c r="Q71" s="108"/>
      <c r="R71" s="108"/>
      <c r="S71" s="108"/>
      <c r="T71" s="108"/>
      <c r="U71" s="108"/>
      <c r="V71" s="108"/>
      <c r="W71" s="108"/>
      <c r="X71" s="108"/>
      <c r="Y71" s="108"/>
      <c r="Z71" s="108"/>
      <c r="AA71" s="108"/>
      <c r="AB71" s="108"/>
      <c r="AC71" s="108"/>
      <c r="AD71" s="108"/>
      <c r="AE71" s="108"/>
      <c r="AF71" s="109"/>
      <c r="AG71" s="140"/>
      <c r="AH71" s="145"/>
      <c r="AI71" s="140"/>
      <c r="AJ71" s="141"/>
    </row>
    <row r="72" spans="1:36" ht="12" hidden="1" customHeight="1" x14ac:dyDescent="0.15">
      <c r="A72" s="310"/>
      <c r="B72" s="311"/>
      <c r="C72" s="135"/>
      <c r="D72" s="137"/>
      <c r="E72" s="155"/>
      <c r="F72" s="156"/>
      <c r="G72" s="156"/>
      <c r="H72" s="156"/>
      <c r="I72" s="157"/>
      <c r="J72" s="110"/>
      <c r="K72" s="111"/>
      <c r="L72" s="111"/>
      <c r="M72" s="111"/>
      <c r="N72" s="111"/>
      <c r="O72" s="111"/>
      <c r="P72" s="111"/>
      <c r="Q72" s="111"/>
      <c r="R72" s="111"/>
      <c r="S72" s="111"/>
      <c r="T72" s="111"/>
      <c r="U72" s="111"/>
      <c r="V72" s="111"/>
      <c r="W72" s="111"/>
      <c r="X72" s="111"/>
      <c r="Y72" s="111"/>
      <c r="Z72" s="111"/>
      <c r="AA72" s="111"/>
      <c r="AB72" s="111"/>
      <c r="AC72" s="111"/>
      <c r="AD72" s="111"/>
      <c r="AE72" s="111"/>
      <c r="AF72" s="112"/>
      <c r="AG72" s="142"/>
      <c r="AH72" s="146"/>
      <c r="AI72" s="142"/>
      <c r="AJ72" s="143"/>
    </row>
    <row r="73" spans="1:36" ht="12" hidden="1" customHeight="1" x14ac:dyDescent="0.15">
      <c r="A73" s="310"/>
      <c r="B73" s="311"/>
      <c r="C73" s="132">
        <v>6</v>
      </c>
      <c r="D73" s="134"/>
      <c r="E73" s="149"/>
      <c r="F73" s="150"/>
      <c r="G73" s="150"/>
      <c r="H73" s="150"/>
      <c r="I73" s="151"/>
      <c r="J73" s="104"/>
      <c r="K73" s="105"/>
      <c r="L73" s="105"/>
      <c r="M73" s="105"/>
      <c r="N73" s="105"/>
      <c r="O73" s="105"/>
      <c r="P73" s="105"/>
      <c r="Q73" s="105"/>
      <c r="R73" s="105"/>
      <c r="S73" s="105"/>
      <c r="T73" s="105"/>
      <c r="U73" s="105"/>
      <c r="V73" s="105"/>
      <c r="W73" s="105"/>
      <c r="X73" s="105"/>
      <c r="Y73" s="105"/>
      <c r="Z73" s="105"/>
      <c r="AA73" s="105"/>
      <c r="AB73" s="105"/>
      <c r="AC73" s="105"/>
      <c r="AD73" s="105"/>
      <c r="AE73" s="105"/>
      <c r="AF73" s="106"/>
      <c r="AG73" s="138" t="s">
        <v>44</v>
      </c>
      <c r="AH73" s="144"/>
      <c r="AI73" s="138" t="s">
        <v>44</v>
      </c>
      <c r="AJ73" s="139"/>
    </row>
    <row r="74" spans="1:36" ht="12" hidden="1" customHeight="1" x14ac:dyDescent="0.15">
      <c r="A74" s="310"/>
      <c r="B74" s="311"/>
      <c r="C74" s="147"/>
      <c r="D74" s="148"/>
      <c r="E74" s="152"/>
      <c r="F74" s="153"/>
      <c r="G74" s="153"/>
      <c r="H74" s="153"/>
      <c r="I74" s="154"/>
      <c r="J74" s="107"/>
      <c r="K74" s="108"/>
      <c r="L74" s="108"/>
      <c r="M74" s="108"/>
      <c r="N74" s="108"/>
      <c r="O74" s="108"/>
      <c r="P74" s="108"/>
      <c r="Q74" s="108"/>
      <c r="R74" s="108"/>
      <c r="S74" s="108"/>
      <c r="T74" s="108"/>
      <c r="U74" s="108"/>
      <c r="V74" s="108"/>
      <c r="W74" s="108"/>
      <c r="X74" s="108"/>
      <c r="Y74" s="108"/>
      <c r="Z74" s="108"/>
      <c r="AA74" s="108"/>
      <c r="AB74" s="108"/>
      <c r="AC74" s="108"/>
      <c r="AD74" s="108"/>
      <c r="AE74" s="108"/>
      <c r="AF74" s="109"/>
      <c r="AG74" s="140"/>
      <c r="AH74" s="145"/>
      <c r="AI74" s="140"/>
      <c r="AJ74" s="141"/>
    </row>
    <row r="75" spans="1:36" ht="12" hidden="1" customHeight="1" x14ac:dyDescent="0.15">
      <c r="A75" s="310"/>
      <c r="B75" s="311"/>
      <c r="C75" s="147"/>
      <c r="D75" s="148"/>
      <c r="E75" s="152"/>
      <c r="F75" s="153"/>
      <c r="G75" s="153"/>
      <c r="H75" s="153"/>
      <c r="I75" s="154"/>
      <c r="J75" s="107"/>
      <c r="K75" s="108"/>
      <c r="L75" s="108"/>
      <c r="M75" s="108"/>
      <c r="N75" s="108"/>
      <c r="O75" s="108"/>
      <c r="P75" s="108"/>
      <c r="Q75" s="108"/>
      <c r="R75" s="108"/>
      <c r="S75" s="108"/>
      <c r="T75" s="108"/>
      <c r="U75" s="108"/>
      <c r="V75" s="108"/>
      <c r="W75" s="108"/>
      <c r="X75" s="108"/>
      <c r="Y75" s="108"/>
      <c r="Z75" s="108"/>
      <c r="AA75" s="108"/>
      <c r="AB75" s="108"/>
      <c r="AC75" s="108"/>
      <c r="AD75" s="108"/>
      <c r="AE75" s="108"/>
      <c r="AF75" s="109"/>
      <c r="AG75" s="140"/>
      <c r="AH75" s="145"/>
      <c r="AI75" s="140"/>
      <c r="AJ75" s="141"/>
    </row>
    <row r="76" spans="1:36" ht="12" hidden="1" customHeight="1" x14ac:dyDescent="0.15">
      <c r="A76" s="310"/>
      <c r="B76" s="311"/>
      <c r="C76" s="147"/>
      <c r="D76" s="148"/>
      <c r="E76" s="152"/>
      <c r="F76" s="153"/>
      <c r="G76" s="153"/>
      <c r="H76" s="153"/>
      <c r="I76" s="154"/>
      <c r="J76" s="107"/>
      <c r="K76" s="108"/>
      <c r="L76" s="108"/>
      <c r="M76" s="108"/>
      <c r="N76" s="108"/>
      <c r="O76" s="108"/>
      <c r="P76" s="108"/>
      <c r="Q76" s="108"/>
      <c r="R76" s="108"/>
      <c r="S76" s="108"/>
      <c r="T76" s="108"/>
      <c r="U76" s="108"/>
      <c r="V76" s="108"/>
      <c r="W76" s="108"/>
      <c r="X76" s="108"/>
      <c r="Y76" s="108"/>
      <c r="Z76" s="108"/>
      <c r="AA76" s="108"/>
      <c r="AB76" s="108"/>
      <c r="AC76" s="108"/>
      <c r="AD76" s="108"/>
      <c r="AE76" s="108"/>
      <c r="AF76" s="109"/>
      <c r="AG76" s="140"/>
      <c r="AH76" s="145"/>
      <c r="AI76" s="140"/>
      <c r="AJ76" s="141"/>
    </row>
    <row r="77" spans="1:36" ht="12" hidden="1" customHeight="1" x14ac:dyDescent="0.15">
      <c r="A77" s="310"/>
      <c r="B77" s="311"/>
      <c r="C77" s="135"/>
      <c r="D77" s="137"/>
      <c r="E77" s="155"/>
      <c r="F77" s="156"/>
      <c r="G77" s="156"/>
      <c r="H77" s="156"/>
      <c r="I77" s="157"/>
      <c r="J77" s="110"/>
      <c r="K77" s="111"/>
      <c r="L77" s="111"/>
      <c r="M77" s="111"/>
      <c r="N77" s="111"/>
      <c r="O77" s="111"/>
      <c r="P77" s="111"/>
      <c r="Q77" s="111"/>
      <c r="R77" s="111"/>
      <c r="S77" s="111"/>
      <c r="T77" s="111"/>
      <c r="U77" s="111"/>
      <c r="V77" s="111"/>
      <c r="W77" s="111"/>
      <c r="X77" s="111"/>
      <c r="Y77" s="111"/>
      <c r="Z77" s="111"/>
      <c r="AA77" s="111"/>
      <c r="AB77" s="111"/>
      <c r="AC77" s="111"/>
      <c r="AD77" s="111"/>
      <c r="AE77" s="111"/>
      <c r="AF77" s="112"/>
      <c r="AG77" s="142"/>
      <c r="AH77" s="146"/>
      <c r="AI77" s="142"/>
      <c r="AJ77" s="143"/>
    </row>
    <row r="78" spans="1:36" ht="12" hidden="1" customHeight="1" x14ac:dyDescent="0.15">
      <c r="A78" s="310"/>
      <c r="B78" s="311"/>
      <c r="C78" s="132">
        <v>7</v>
      </c>
      <c r="D78" s="134"/>
      <c r="E78" s="149"/>
      <c r="F78" s="150"/>
      <c r="G78" s="150"/>
      <c r="H78" s="150"/>
      <c r="I78" s="151"/>
      <c r="J78" s="104"/>
      <c r="K78" s="105"/>
      <c r="L78" s="105"/>
      <c r="M78" s="105"/>
      <c r="N78" s="105"/>
      <c r="O78" s="105"/>
      <c r="P78" s="105"/>
      <c r="Q78" s="105"/>
      <c r="R78" s="105"/>
      <c r="S78" s="105"/>
      <c r="T78" s="105"/>
      <c r="U78" s="105"/>
      <c r="V78" s="105"/>
      <c r="W78" s="105"/>
      <c r="X78" s="105"/>
      <c r="Y78" s="105"/>
      <c r="Z78" s="105"/>
      <c r="AA78" s="105"/>
      <c r="AB78" s="105"/>
      <c r="AC78" s="105"/>
      <c r="AD78" s="105"/>
      <c r="AE78" s="105"/>
      <c r="AF78" s="106"/>
      <c r="AG78" s="138" t="s">
        <v>44</v>
      </c>
      <c r="AH78" s="144"/>
      <c r="AI78" s="138" t="s">
        <v>44</v>
      </c>
      <c r="AJ78" s="139"/>
    </row>
    <row r="79" spans="1:36" ht="12" hidden="1" customHeight="1" x14ac:dyDescent="0.15">
      <c r="A79" s="310"/>
      <c r="B79" s="311"/>
      <c r="C79" s="147"/>
      <c r="D79" s="148"/>
      <c r="E79" s="152"/>
      <c r="F79" s="153"/>
      <c r="G79" s="153"/>
      <c r="H79" s="153"/>
      <c r="I79" s="154"/>
      <c r="J79" s="107"/>
      <c r="K79" s="108"/>
      <c r="L79" s="108"/>
      <c r="M79" s="108"/>
      <c r="N79" s="108"/>
      <c r="O79" s="108"/>
      <c r="P79" s="108"/>
      <c r="Q79" s="108"/>
      <c r="R79" s="108"/>
      <c r="S79" s="108"/>
      <c r="T79" s="108"/>
      <c r="U79" s="108"/>
      <c r="V79" s="108"/>
      <c r="W79" s="108"/>
      <c r="X79" s="108"/>
      <c r="Y79" s="108"/>
      <c r="Z79" s="108"/>
      <c r="AA79" s="108"/>
      <c r="AB79" s="108"/>
      <c r="AC79" s="108"/>
      <c r="AD79" s="108"/>
      <c r="AE79" s="108"/>
      <c r="AF79" s="109"/>
      <c r="AG79" s="140"/>
      <c r="AH79" s="145"/>
      <c r="AI79" s="140"/>
      <c r="AJ79" s="141"/>
    </row>
    <row r="80" spans="1:36" ht="12" hidden="1" customHeight="1" x14ac:dyDescent="0.15">
      <c r="A80" s="310"/>
      <c r="B80" s="311"/>
      <c r="C80" s="147"/>
      <c r="D80" s="148"/>
      <c r="E80" s="152"/>
      <c r="F80" s="153"/>
      <c r="G80" s="153"/>
      <c r="H80" s="153"/>
      <c r="I80" s="154"/>
      <c r="J80" s="107"/>
      <c r="K80" s="108"/>
      <c r="L80" s="108"/>
      <c r="M80" s="108"/>
      <c r="N80" s="108"/>
      <c r="O80" s="108"/>
      <c r="P80" s="108"/>
      <c r="Q80" s="108"/>
      <c r="R80" s="108"/>
      <c r="S80" s="108"/>
      <c r="T80" s="108"/>
      <c r="U80" s="108"/>
      <c r="V80" s="108"/>
      <c r="W80" s="108"/>
      <c r="X80" s="108"/>
      <c r="Y80" s="108"/>
      <c r="Z80" s="108"/>
      <c r="AA80" s="108"/>
      <c r="AB80" s="108"/>
      <c r="AC80" s="108"/>
      <c r="AD80" s="108"/>
      <c r="AE80" s="108"/>
      <c r="AF80" s="109"/>
      <c r="AG80" s="140"/>
      <c r="AH80" s="145"/>
      <c r="AI80" s="140"/>
      <c r="AJ80" s="141"/>
    </row>
    <row r="81" spans="1:36" ht="12" hidden="1" customHeight="1" x14ac:dyDescent="0.15">
      <c r="A81" s="310"/>
      <c r="B81" s="311"/>
      <c r="C81" s="147"/>
      <c r="D81" s="148"/>
      <c r="E81" s="152"/>
      <c r="F81" s="153"/>
      <c r="G81" s="153"/>
      <c r="H81" s="153"/>
      <c r="I81" s="154"/>
      <c r="J81" s="107"/>
      <c r="K81" s="108"/>
      <c r="L81" s="108"/>
      <c r="M81" s="108"/>
      <c r="N81" s="108"/>
      <c r="O81" s="108"/>
      <c r="P81" s="108"/>
      <c r="Q81" s="108"/>
      <c r="R81" s="108"/>
      <c r="S81" s="108"/>
      <c r="T81" s="108"/>
      <c r="U81" s="108"/>
      <c r="V81" s="108"/>
      <c r="W81" s="108"/>
      <c r="X81" s="108"/>
      <c r="Y81" s="108"/>
      <c r="Z81" s="108"/>
      <c r="AA81" s="108"/>
      <c r="AB81" s="108"/>
      <c r="AC81" s="108"/>
      <c r="AD81" s="108"/>
      <c r="AE81" s="108"/>
      <c r="AF81" s="109"/>
      <c r="AG81" s="140"/>
      <c r="AH81" s="145"/>
      <c r="AI81" s="140"/>
      <c r="AJ81" s="141"/>
    </row>
    <row r="82" spans="1:36" ht="12" hidden="1" customHeight="1" x14ac:dyDescent="0.15">
      <c r="A82" s="310"/>
      <c r="B82" s="311"/>
      <c r="C82" s="135"/>
      <c r="D82" s="137"/>
      <c r="E82" s="155"/>
      <c r="F82" s="156"/>
      <c r="G82" s="156"/>
      <c r="H82" s="156"/>
      <c r="I82" s="157"/>
      <c r="J82" s="110"/>
      <c r="K82" s="111"/>
      <c r="L82" s="111"/>
      <c r="M82" s="111"/>
      <c r="N82" s="111"/>
      <c r="O82" s="111"/>
      <c r="P82" s="111"/>
      <c r="Q82" s="111"/>
      <c r="R82" s="111"/>
      <c r="S82" s="111"/>
      <c r="T82" s="111"/>
      <c r="U82" s="111"/>
      <c r="V82" s="111"/>
      <c r="W82" s="111"/>
      <c r="X82" s="111"/>
      <c r="Y82" s="111"/>
      <c r="Z82" s="111"/>
      <c r="AA82" s="111"/>
      <c r="AB82" s="111"/>
      <c r="AC82" s="111"/>
      <c r="AD82" s="111"/>
      <c r="AE82" s="111"/>
      <c r="AF82" s="112"/>
      <c r="AG82" s="142"/>
      <c r="AH82" s="146"/>
      <c r="AI82" s="142"/>
      <c r="AJ82" s="143"/>
    </row>
    <row r="83" spans="1:36" ht="12" hidden="1" customHeight="1" x14ac:dyDescent="0.15">
      <c r="A83" s="310"/>
      <c r="B83" s="311"/>
      <c r="C83" s="132">
        <v>8</v>
      </c>
      <c r="D83" s="134"/>
      <c r="E83" s="149"/>
      <c r="F83" s="150"/>
      <c r="G83" s="150"/>
      <c r="H83" s="150"/>
      <c r="I83" s="151"/>
      <c r="J83" s="104"/>
      <c r="K83" s="105"/>
      <c r="L83" s="105"/>
      <c r="M83" s="105"/>
      <c r="N83" s="105"/>
      <c r="O83" s="105"/>
      <c r="P83" s="105"/>
      <c r="Q83" s="105"/>
      <c r="R83" s="105"/>
      <c r="S83" s="105"/>
      <c r="T83" s="105"/>
      <c r="U83" s="105"/>
      <c r="V83" s="105"/>
      <c r="W83" s="105"/>
      <c r="X83" s="105"/>
      <c r="Y83" s="105"/>
      <c r="Z83" s="105"/>
      <c r="AA83" s="105"/>
      <c r="AB83" s="105"/>
      <c r="AC83" s="105"/>
      <c r="AD83" s="105"/>
      <c r="AE83" s="105"/>
      <c r="AF83" s="106"/>
      <c r="AG83" s="138" t="s">
        <v>44</v>
      </c>
      <c r="AH83" s="144"/>
      <c r="AI83" s="138" t="s">
        <v>44</v>
      </c>
      <c r="AJ83" s="139"/>
    </row>
    <row r="84" spans="1:36" ht="12" hidden="1" customHeight="1" x14ac:dyDescent="0.15">
      <c r="A84" s="310"/>
      <c r="B84" s="311"/>
      <c r="C84" s="147"/>
      <c r="D84" s="148"/>
      <c r="E84" s="152"/>
      <c r="F84" s="153"/>
      <c r="G84" s="153"/>
      <c r="H84" s="153"/>
      <c r="I84" s="154"/>
      <c r="J84" s="107"/>
      <c r="K84" s="108"/>
      <c r="L84" s="108"/>
      <c r="M84" s="108"/>
      <c r="N84" s="108"/>
      <c r="O84" s="108"/>
      <c r="P84" s="108"/>
      <c r="Q84" s="108"/>
      <c r="R84" s="108"/>
      <c r="S84" s="108"/>
      <c r="T84" s="108"/>
      <c r="U84" s="108"/>
      <c r="V84" s="108"/>
      <c r="W84" s="108"/>
      <c r="X84" s="108"/>
      <c r="Y84" s="108"/>
      <c r="Z84" s="108"/>
      <c r="AA84" s="108"/>
      <c r="AB84" s="108"/>
      <c r="AC84" s="108"/>
      <c r="AD84" s="108"/>
      <c r="AE84" s="108"/>
      <c r="AF84" s="109"/>
      <c r="AG84" s="140"/>
      <c r="AH84" s="145"/>
      <c r="AI84" s="140"/>
      <c r="AJ84" s="141"/>
    </row>
    <row r="85" spans="1:36" ht="12" hidden="1" customHeight="1" x14ac:dyDescent="0.15">
      <c r="A85" s="310"/>
      <c r="B85" s="311"/>
      <c r="C85" s="147"/>
      <c r="D85" s="148"/>
      <c r="E85" s="152"/>
      <c r="F85" s="153"/>
      <c r="G85" s="153"/>
      <c r="H85" s="153"/>
      <c r="I85" s="154"/>
      <c r="J85" s="107"/>
      <c r="K85" s="108"/>
      <c r="L85" s="108"/>
      <c r="M85" s="108"/>
      <c r="N85" s="108"/>
      <c r="O85" s="108"/>
      <c r="P85" s="108"/>
      <c r="Q85" s="108"/>
      <c r="R85" s="108"/>
      <c r="S85" s="108"/>
      <c r="T85" s="108"/>
      <c r="U85" s="108"/>
      <c r="V85" s="108"/>
      <c r="W85" s="108"/>
      <c r="X85" s="108"/>
      <c r="Y85" s="108"/>
      <c r="Z85" s="108"/>
      <c r="AA85" s="108"/>
      <c r="AB85" s="108"/>
      <c r="AC85" s="108"/>
      <c r="AD85" s="108"/>
      <c r="AE85" s="108"/>
      <c r="AF85" s="109"/>
      <c r="AG85" s="140"/>
      <c r="AH85" s="145"/>
      <c r="AI85" s="140"/>
      <c r="AJ85" s="141"/>
    </row>
    <row r="86" spans="1:36" ht="12" hidden="1" customHeight="1" x14ac:dyDescent="0.15">
      <c r="A86" s="310"/>
      <c r="B86" s="311"/>
      <c r="C86" s="147"/>
      <c r="D86" s="148"/>
      <c r="E86" s="152"/>
      <c r="F86" s="153"/>
      <c r="G86" s="153"/>
      <c r="H86" s="153"/>
      <c r="I86" s="154"/>
      <c r="J86" s="107"/>
      <c r="K86" s="108"/>
      <c r="L86" s="108"/>
      <c r="M86" s="108"/>
      <c r="N86" s="108"/>
      <c r="O86" s="108"/>
      <c r="P86" s="108"/>
      <c r="Q86" s="108"/>
      <c r="R86" s="108"/>
      <c r="S86" s="108"/>
      <c r="T86" s="108"/>
      <c r="U86" s="108"/>
      <c r="V86" s="108"/>
      <c r="W86" s="108"/>
      <c r="X86" s="108"/>
      <c r="Y86" s="108"/>
      <c r="Z86" s="108"/>
      <c r="AA86" s="108"/>
      <c r="AB86" s="108"/>
      <c r="AC86" s="108"/>
      <c r="AD86" s="108"/>
      <c r="AE86" s="108"/>
      <c r="AF86" s="109"/>
      <c r="AG86" s="140"/>
      <c r="AH86" s="145"/>
      <c r="AI86" s="140"/>
      <c r="AJ86" s="141"/>
    </row>
    <row r="87" spans="1:36" ht="12" hidden="1" customHeight="1" x14ac:dyDescent="0.15">
      <c r="A87" s="310"/>
      <c r="B87" s="311"/>
      <c r="C87" s="135"/>
      <c r="D87" s="137"/>
      <c r="E87" s="155"/>
      <c r="F87" s="156"/>
      <c r="G87" s="156"/>
      <c r="H87" s="156"/>
      <c r="I87" s="157"/>
      <c r="J87" s="110"/>
      <c r="K87" s="111"/>
      <c r="L87" s="111"/>
      <c r="M87" s="111"/>
      <c r="N87" s="111"/>
      <c r="O87" s="111"/>
      <c r="P87" s="111"/>
      <c r="Q87" s="111"/>
      <c r="R87" s="111"/>
      <c r="S87" s="111"/>
      <c r="T87" s="111"/>
      <c r="U87" s="111"/>
      <c r="V87" s="111"/>
      <c r="W87" s="111"/>
      <c r="X87" s="111"/>
      <c r="Y87" s="111"/>
      <c r="Z87" s="111"/>
      <c r="AA87" s="111"/>
      <c r="AB87" s="111"/>
      <c r="AC87" s="111"/>
      <c r="AD87" s="111"/>
      <c r="AE87" s="111"/>
      <c r="AF87" s="112"/>
      <c r="AG87" s="142"/>
      <c r="AH87" s="146"/>
      <c r="AI87" s="142"/>
      <c r="AJ87" s="143"/>
    </row>
    <row r="88" spans="1:36" ht="12" hidden="1" customHeight="1" x14ac:dyDescent="0.15">
      <c r="A88" s="310"/>
      <c r="B88" s="311"/>
      <c r="C88" s="132">
        <v>9</v>
      </c>
      <c r="D88" s="134"/>
      <c r="E88" s="149"/>
      <c r="F88" s="150"/>
      <c r="G88" s="150"/>
      <c r="H88" s="150"/>
      <c r="I88" s="151"/>
      <c r="J88" s="104"/>
      <c r="K88" s="105"/>
      <c r="L88" s="105"/>
      <c r="M88" s="105"/>
      <c r="N88" s="105"/>
      <c r="O88" s="105"/>
      <c r="P88" s="105"/>
      <c r="Q88" s="105"/>
      <c r="R88" s="105"/>
      <c r="S88" s="105"/>
      <c r="T88" s="105"/>
      <c r="U88" s="105"/>
      <c r="V88" s="105"/>
      <c r="W88" s="105"/>
      <c r="X88" s="105"/>
      <c r="Y88" s="105"/>
      <c r="Z88" s="105"/>
      <c r="AA88" s="105"/>
      <c r="AB88" s="105"/>
      <c r="AC88" s="105"/>
      <c r="AD88" s="105"/>
      <c r="AE88" s="105"/>
      <c r="AF88" s="106"/>
      <c r="AG88" s="138" t="s">
        <v>44</v>
      </c>
      <c r="AH88" s="144"/>
      <c r="AI88" s="138" t="s">
        <v>44</v>
      </c>
      <c r="AJ88" s="139"/>
    </row>
    <row r="89" spans="1:36" ht="12" hidden="1" customHeight="1" x14ac:dyDescent="0.15">
      <c r="A89" s="310"/>
      <c r="B89" s="311"/>
      <c r="C89" s="147"/>
      <c r="D89" s="148"/>
      <c r="E89" s="152"/>
      <c r="F89" s="153"/>
      <c r="G89" s="153"/>
      <c r="H89" s="153"/>
      <c r="I89" s="154"/>
      <c r="J89" s="107"/>
      <c r="K89" s="108"/>
      <c r="L89" s="108"/>
      <c r="M89" s="108"/>
      <c r="N89" s="108"/>
      <c r="O89" s="108"/>
      <c r="P89" s="108"/>
      <c r="Q89" s="108"/>
      <c r="R89" s="108"/>
      <c r="S89" s="108"/>
      <c r="T89" s="108"/>
      <c r="U89" s="108"/>
      <c r="V89" s="108"/>
      <c r="W89" s="108"/>
      <c r="X89" s="108"/>
      <c r="Y89" s="108"/>
      <c r="Z89" s="108"/>
      <c r="AA89" s="108"/>
      <c r="AB89" s="108"/>
      <c r="AC89" s="108"/>
      <c r="AD89" s="108"/>
      <c r="AE89" s="108"/>
      <c r="AF89" s="109"/>
      <c r="AG89" s="140"/>
      <c r="AH89" s="145"/>
      <c r="AI89" s="140"/>
      <c r="AJ89" s="141"/>
    </row>
    <row r="90" spans="1:36" ht="12" hidden="1" customHeight="1" x14ac:dyDescent="0.15">
      <c r="A90" s="310"/>
      <c r="B90" s="311"/>
      <c r="C90" s="147"/>
      <c r="D90" s="148"/>
      <c r="E90" s="152"/>
      <c r="F90" s="153"/>
      <c r="G90" s="153"/>
      <c r="H90" s="153"/>
      <c r="I90" s="154"/>
      <c r="J90" s="107"/>
      <c r="K90" s="108"/>
      <c r="L90" s="108"/>
      <c r="M90" s="108"/>
      <c r="N90" s="108"/>
      <c r="O90" s="108"/>
      <c r="P90" s="108"/>
      <c r="Q90" s="108"/>
      <c r="R90" s="108"/>
      <c r="S90" s="108"/>
      <c r="T90" s="108"/>
      <c r="U90" s="108"/>
      <c r="V90" s="108"/>
      <c r="W90" s="108"/>
      <c r="X90" s="108"/>
      <c r="Y90" s="108"/>
      <c r="Z90" s="108"/>
      <c r="AA90" s="108"/>
      <c r="AB90" s="108"/>
      <c r="AC90" s="108"/>
      <c r="AD90" s="108"/>
      <c r="AE90" s="108"/>
      <c r="AF90" s="109"/>
      <c r="AG90" s="140"/>
      <c r="AH90" s="145"/>
      <c r="AI90" s="140"/>
      <c r="AJ90" s="141"/>
    </row>
    <row r="91" spans="1:36" ht="12" hidden="1" customHeight="1" x14ac:dyDescent="0.15">
      <c r="A91" s="310"/>
      <c r="B91" s="311"/>
      <c r="C91" s="147"/>
      <c r="D91" s="148"/>
      <c r="E91" s="152"/>
      <c r="F91" s="153"/>
      <c r="G91" s="153"/>
      <c r="H91" s="153"/>
      <c r="I91" s="154"/>
      <c r="J91" s="107"/>
      <c r="K91" s="108"/>
      <c r="L91" s="108"/>
      <c r="M91" s="108"/>
      <c r="N91" s="108"/>
      <c r="O91" s="108"/>
      <c r="P91" s="108"/>
      <c r="Q91" s="108"/>
      <c r="R91" s="108"/>
      <c r="S91" s="108"/>
      <c r="T91" s="108"/>
      <c r="U91" s="108"/>
      <c r="V91" s="108"/>
      <c r="W91" s="108"/>
      <c r="X91" s="108"/>
      <c r="Y91" s="108"/>
      <c r="Z91" s="108"/>
      <c r="AA91" s="108"/>
      <c r="AB91" s="108"/>
      <c r="AC91" s="108"/>
      <c r="AD91" s="108"/>
      <c r="AE91" s="108"/>
      <c r="AF91" s="109"/>
      <c r="AG91" s="140"/>
      <c r="AH91" s="145"/>
      <c r="AI91" s="140"/>
      <c r="AJ91" s="141"/>
    </row>
    <row r="92" spans="1:36" ht="12" hidden="1" customHeight="1" x14ac:dyDescent="0.15">
      <c r="A92" s="310"/>
      <c r="B92" s="311"/>
      <c r="C92" s="135"/>
      <c r="D92" s="137"/>
      <c r="E92" s="155"/>
      <c r="F92" s="156"/>
      <c r="G92" s="156"/>
      <c r="H92" s="156"/>
      <c r="I92" s="157"/>
      <c r="J92" s="110"/>
      <c r="K92" s="111"/>
      <c r="L92" s="111"/>
      <c r="M92" s="111"/>
      <c r="N92" s="111"/>
      <c r="O92" s="111"/>
      <c r="P92" s="111"/>
      <c r="Q92" s="111"/>
      <c r="R92" s="111"/>
      <c r="S92" s="111"/>
      <c r="T92" s="111"/>
      <c r="U92" s="111"/>
      <c r="V92" s="111"/>
      <c r="W92" s="111"/>
      <c r="X92" s="111"/>
      <c r="Y92" s="111"/>
      <c r="Z92" s="111"/>
      <c r="AA92" s="111"/>
      <c r="AB92" s="111"/>
      <c r="AC92" s="111"/>
      <c r="AD92" s="111"/>
      <c r="AE92" s="111"/>
      <c r="AF92" s="112"/>
      <c r="AG92" s="142"/>
      <c r="AH92" s="146"/>
      <c r="AI92" s="142"/>
      <c r="AJ92" s="143"/>
    </row>
    <row r="93" spans="1:36" ht="12" hidden="1" customHeight="1" x14ac:dyDescent="0.15">
      <c r="A93" s="310"/>
      <c r="B93" s="311"/>
      <c r="C93" s="132">
        <v>10</v>
      </c>
      <c r="D93" s="134"/>
      <c r="E93" s="149"/>
      <c r="F93" s="150"/>
      <c r="G93" s="150"/>
      <c r="H93" s="150"/>
      <c r="I93" s="151"/>
      <c r="J93" s="104"/>
      <c r="K93" s="105"/>
      <c r="L93" s="105"/>
      <c r="M93" s="105"/>
      <c r="N93" s="105"/>
      <c r="O93" s="105"/>
      <c r="P93" s="105"/>
      <c r="Q93" s="105"/>
      <c r="R93" s="105"/>
      <c r="S93" s="105"/>
      <c r="T93" s="105"/>
      <c r="U93" s="105"/>
      <c r="V93" s="105"/>
      <c r="W93" s="105"/>
      <c r="X93" s="105"/>
      <c r="Y93" s="105"/>
      <c r="Z93" s="105"/>
      <c r="AA93" s="105"/>
      <c r="AB93" s="105"/>
      <c r="AC93" s="105"/>
      <c r="AD93" s="105"/>
      <c r="AE93" s="105"/>
      <c r="AF93" s="106"/>
      <c r="AG93" s="138" t="s">
        <v>44</v>
      </c>
      <c r="AH93" s="144"/>
      <c r="AI93" s="138" t="s">
        <v>44</v>
      </c>
      <c r="AJ93" s="139"/>
    </row>
    <row r="94" spans="1:36" ht="12" hidden="1" customHeight="1" x14ac:dyDescent="0.15">
      <c r="A94" s="310"/>
      <c r="B94" s="311"/>
      <c r="C94" s="147"/>
      <c r="D94" s="148"/>
      <c r="E94" s="152"/>
      <c r="F94" s="153"/>
      <c r="G94" s="153"/>
      <c r="H94" s="153"/>
      <c r="I94" s="154"/>
      <c r="J94" s="107"/>
      <c r="K94" s="108"/>
      <c r="L94" s="108"/>
      <c r="M94" s="108"/>
      <c r="N94" s="108"/>
      <c r="O94" s="108"/>
      <c r="P94" s="108"/>
      <c r="Q94" s="108"/>
      <c r="R94" s="108"/>
      <c r="S94" s="108"/>
      <c r="T94" s="108"/>
      <c r="U94" s="108"/>
      <c r="V94" s="108"/>
      <c r="W94" s="108"/>
      <c r="X94" s="108"/>
      <c r="Y94" s="108"/>
      <c r="Z94" s="108"/>
      <c r="AA94" s="108"/>
      <c r="AB94" s="108"/>
      <c r="AC94" s="108"/>
      <c r="AD94" s="108"/>
      <c r="AE94" s="108"/>
      <c r="AF94" s="109"/>
      <c r="AG94" s="140"/>
      <c r="AH94" s="145"/>
      <c r="AI94" s="140"/>
      <c r="AJ94" s="141"/>
    </row>
    <row r="95" spans="1:36" ht="12" hidden="1" customHeight="1" x14ac:dyDescent="0.15">
      <c r="A95" s="310"/>
      <c r="B95" s="311"/>
      <c r="C95" s="147"/>
      <c r="D95" s="148"/>
      <c r="E95" s="152"/>
      <c r="F95" s="153"/>
      <c r="G95" s="153"/>
      <c r="H95" s="153"/>
      <c r="I95" s="154"/>
      <c r="J95" s="107"/>
      <c r="K95" s="108"/>
      <c r="L95" s="108"/>
      <c r="M95" s="108"/>
      <c r="N95" s="108"/>
      <c r="O95" s="108"/>
      <c r="P95" s="108"/>
      <c r="Q95" s="108"/>
      <c r="R95" s="108"/>
      <c r="S95" s="108"/>
      <c r="T95" s="108"/>
      <c r="U95" s="108"/>
      <c r="V95" s="108"/>
      <c r="W95" s="108"/>
      <c r="X95" s="108"/>
      <c r="Y95" s="108"/>
      <c r="Z95" s="108"/>
      <c r="AA95" s="108"/>
      <c r="AB95" s="108"/>
      <c r="AC95" s="108"/>
      <c r="AD95" s="108"/>
      <c r="AE95" s="108"/>
      <c r="AF95" s="109"/>
      <c r="AG95" s="140"/>
      <c r="AH95" s="145"/>
      <c r="AI95" s="140"/>
      <c r="AJ95" s="141"/>
    </row>
    <row r="96" spans="1:36" ht="12" hidden="1" customHeight="1" x14ac:dyDescent="0.15">
      <c r="A96" s="310"/>
      <c r="B96" s="311"/>
      <c r="C96" s="147"/>
      <c r="D96" s="148"/>
      <c r="E96" s="152"/>
      <c r="F96" s="153"/>
      <c r="G96" s="153"/>
      <c r="H96" s="153"/>
      <c r="I96" s="154"/>
      <c r="J96" s="107"/>
      <c r="K96" s="108"/>
      <c r="L96" s="108"/>
      <c r="M96" s="108"/>
      <c r="N96" s="108"/>
      <c r="O96" s="108"/>
      <c r="P96" s="108"/>
      <c r="Q96" s="108"/>
      <c r="R96" s="108"/>
      <c r="S96" s="108"/>
      <c r="T96" s="108"/>
      <c r="U96" s="108"/>
      <c r="V96" s="108"/>
      <c r="W96" s="108"/>
      <c r="X96" s="108"/>
      <c r="Y96" s="108"/>
      <c r="Z96" s="108"/>
      <c r="AA96" s="108"/>
      <c r="AB96" s="108"/>
      <c r="AC96" s="108"/>
      <c r="AD96" s="108"/>
      <c r="AE96" s="108"/>
      <c r="AF96" s="109"/>
      <c r="AG96" s="140"/>
      <c r="AH96" s="145"/>
      <c r="AI96" s="140"/>
      <c r="AJ96" s="141"/>
    </row>
    <row r="97" spans="1:76" ht="12" hidden="1" customHeight="1" x14ac:dyDescent="0.15">
      <c r="A97" s="310"/>
      <c r="B97" s="311"/>
      <c r="C97" s="135"/>
      <c r="D97" s="137"/>
      <c r="E97" s="155"/>
      <c r="F97" s="156"/>
      <c r="G97" s="156"/>
      <c r="H97" s="156"/>
      <c r="I97" s="157"/>
      <c r="J97" s="110"/>
      <c r="K97" s="111"/>
      <c r="L97" s="111"/>
      <c r="M97" s="111"/>
      <c r="N97" s="111"/>
      <c r="O97" s="111"/>
      <c r="P97" s="111"/>
      <c r="Q97" s="111"/>
      <c r="R97" s="111"/>
      <c r="S97" s="111"/>
      <c r="T97" s="111"/>
      <c r="U97" s="111"/>
      <c r="V97" s="111"/>
      <c r="W97" s="111"/>
      <c r="X97" s="111"/>
      <c r="Y97" s="111"/>
      <c r="Z97" s="111"/>
      <c r="AA97" s="111"/>
      <c r="AB97" s="111"/>
      <c r="AC97" s="111"/>
      <c r="AD97" s="111"/>
      <c r="AE97" s="111"/>
      <c r="AF97" s="112"/>
      <c r="AG97" s="142"/>
      <c r="AH97" s="146"/>
      <c r="AI97" s="142"/>
      <c r="AJ97" s="143"/>
    </row>
    <row r="98" spans="1:76" ht="12" customHeight="1" x14ac:dyDescent="0.15">
      <c r="A98" s="310"/>
      <c r="B98" s="311"/>
      <c r="C98" s="116" t="s">
        <v>45</v>
      </c>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8"/>
      <c r="BX98" s="1"/>
    </row>
    <row r="99" spans="1:76" ht="12" customHeight="1" x14ac:dyDescent="0.15">
      <c r="A99" s="310"/>
      <c r="B99" s="311"/>
      <c r="C99" s="126"/>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8"/>
      <c r="BX99" s="1"/>
    </row>
    <row r="100" spans="1:76" ht="12" customHeight="1" x14ac:dyDescent="0.15">
      <c r="A100" s="310"/>
      <c r="B100" s="311"/>
      <c r="C100" s="126"/>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8"/>
      <c r="BX100" s="1"/>
    </row>
    <row r="101" spans="1:76" ht="12" customHeight="1" x14ac:dyDescent="0.15">
      <c r="A101" s="310"/>
      <c r="B101" s="311"/>
      <c r="C101" s="129"/>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1"/>
      <c r="BX101" s="1"/>
    </row>
    <row r="102" spans="1:76" ht="12" customHeight="1" x14ac:dyDescent="0.15">
      <c r="A102" s="310"/>
      <c r="B102" s="311"/>
      <c r="C102" s="116" t="s">
        <v>46</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8"/>
      <c r="BX102" s="1"/>
    </row>
    <row r="103" spans="1:76" ht="12" customHeight="1" x14ac:dyDescent="0.15">
      <c r="A103" s="310"/>
      <c r="B103" s="311"/>
      <c r="C103" s="126"/>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8"/>
      <c r="BX103" s="1"/>
    </row>
    <row r="104" spans="1:76" ht="12" customHeight="1" thickBot="1" x14ac:dyDescent="0.2">
      <c r="A104" s="312"/>
      <c r="B104" s="313"/>
      <c r="C104" s="319"/>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1"/>
      <c r="BX104" s="1"/>
    </row>
    <row r="105" spans="1:76" ht="12" customHeight="1" x14ac:dyDescent="0.15">
      <c r="A105" s="295" t="s">
        <v>47</v>
      </c>
      <c r="B105" s="296"/>
      <c r="C105" s="296"/>
      <c r="D105" s="296"/>
      <c r="E105" s="296"/>
      <c r="F105" s="296"/>
      <c r="G105" s="297"/>
      <c r="H105" s="298" t="s">
        <v>48</v>
      </c>
      <c r="I105" s="299"/>
      <c r="J105" s="299"/>
      <c r="K105" s="299"/>
      <c r="L105" s="299"/>
      <c r="M105" s="299"/>
      <c r="N105" s="299"/>
      <c r="O105" s="299"/>
      <c r="P105" s="299"/>
      <c r="Q105" s="299"/>
      <c r="R105" s="299"/>
      <c r="S105" s="299"/>
      <c r="T105" s="299"/>
      <c r="U105" s="299"/>
      <c r="V105" s="299"/>
      <c r="W105" s="299"/>
      <c r="X105" s="300"/>
      <c r="Y105" s="301" t="s">
        <v>49</v>
      </c>
      <c r="Z105" s="300"/>
      <c r="AA105" s="302" t="s">
        <v>50</v>
      </c>
      <c r="AB105" s="302"/>
      <c r="AC105" s="302"/>
      <c r="AD105" s="302"/>
      <c r="AE105" s="302"/>
      <c r="AF105" s="302" t="s">
        <v>51</v>
      </c>
      <c r="AG105" s="302"/>
      <c r="AH105" s="302"/>
      <c r="AI105" s="302"/>
      <c r="AJ105" s="303"/>
      <c r="BX105" s="1"/>
    </row>
    <row r="106" spans="1:76" ht="12" customHeight="1" x14ac:dyDescent="0.15">
      <c r="A106" s="211"/>
      <c r="B106" s="212"/>
      <c r="C106" s="212"/>
      <c r="D106" s="212"/>
      <c r="E106" s="212"/>
      <c r="F106" s="212"/>
      <c r="G106" s="213"/>
      <c r="H106" s="304"/>
      <c r="I106" s="305"/>
      <c r="J106" s="305"/>
      <c r="K106" s="305"/>
      <c r="L106" s="305"/>
      <c r="M106" s="305"/>
      <c r="N106" s="305"/>
      <c r="O106" s="305"/>
      <c r="P106" s="305"/>
      <c r="Q106" s="305"/>
      <c r="R106" s="305"/>
      <c r="S106" s="305"/>
      <c r="T106" s="305"/>
      <c r="U106" s="305"/>
      <c r="V106" s="305"/>
      <c r="W106" s="305"/>
      <c r="X106" s="306"/>
      <c r="Y106" s="241"/>
      <c r="Z106" s="242"/>
      <c r="AA106" s="261"/>
      <c r="AB106" s="261"/>
      <c r="AC106" s="261"/>
      <c r="AD106" s="261"/>
      <c r="AE106" s="261"/>
      <c r="AF106" s="261"/>
      <c r="AG106" s="261"/>
      <c r="AH106" s="261"/>
      <c r="AI106" s="261"/>
      <c r="AJ106" s="262"/>
      <c r="AN106" s="113" t="s">
        <v>56</v>
      </c>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5"/>
      <c r="BX106" s="1"/>
    </row>
    <row r="107" spans="1:76" ht="12" customHeight="1" x14ac:dyDescent="0.15">
      <c r="A107" s="211"/>
      <c r="B107" s="212"/>
      <c r="C107" s="212"/>
      <c r="D107" s="212"/>
      <c r="E107" s="212"/>
      <c r="F107" s="212"/>
      <c r="G107" s="213"/>
      <c r="H107" s="238"/>
      <c r="I107" s="239"/>
      <c r="J107" s="239"/>
      <c r="K107" s="239"/>
      <c r="L107" s="239"/>
      <c r="M107" s="239"/>
      <c r="N107" s="239"/>
      <c r="O107" s="239"/>
      <c r="P107" s="239"/>
      <c r="Q107" s="239"/>
      <c r="R107" s="239"/>
      <c r="S107" s="239"/>
      <c r="T107" s="239"/>
      <c r="U107" s="239"/>
      <c r="V107" s="239"/>
      <c r="W107" s="239"/>
      <c r="X107" s="240"/>
      <c r="Y107" s="241"/>
      <c r="Z107" s="242"/>
      <c r="AA107" s="243"/>
      <c r="AB107" s="243"/>
      <c r="AC107" s="243"/>
      <c r="AD107" s="243"/>
      <c r="AE107" s="243"/>
      <c r="AF107" s="243"/>
      <c r="AG107" s="243"/>
      <c r="AH107" s="243"/>
      <c r="AI107" s="243"/>
      <c r="AJ107" s="244"/>
      <c r="BX107" s="1"/>
    </row>
    <row r="108" spans="1:76" ht="12" customHeight="1" x14ac:dyDescent="0.15">
      <c r="A108" s="211"/>
      <c r="B108" s="212"/>
      <c r="C108" s="212"/>
      <c r="D108" s="212"/>
      <c r="E108" s="212"/>
      <c r="F108" s="212"/>
      <c r="G108" s="213"/>
      <c r="H108" s="238"/>
      <c r="I108" s="239"/>
      <c r="J108" s="239"/>
      <c r="K108" s="239"/>
      <c r="L108" s="239"/>
      <c r="M108" s="239"/>
      <c r="N108" s="239"/>
      <c r="O108" s="239"/>
      <c r="P108" s="239"/>
      <c r="Q108" s="239"/>
      <c r="R108" s="239"/>
      <c r="S108" s="239"/>
      <c r="T108" s="239"/>
      <c r="U108" s="239"/>
      <c r="V108" s="239"/>
      <c r="W108" s="239"/>
      <c r="X108" s="240"/>
      <c r="Y108" s="241"/>
      <c r="Z108" s="242"/>
      <c r="AA108" s="243"/>
      <c r="AB108" s="243"/>
      <c r="AC108" s="243"/>
      <c r="AD108" s="243"/>
      <c r="AE108" s="243"/>
      <c r="AF108" s="243"/>
      <c r="AG108" s="243"/>
      <c r="AH108" s="243"/>
      <c r="AI108" s="243"/>
      <c r="AJ108" s="244"/>
      <c r="BX108" s="1"/>
    </row>
    <row r="109" spans="1:76" ht="12" customHeight="1" x14ac:dyDescent="0.15">
      <c r="A109" s="211"/>
      <c r="B109" s="212"/>
      <c r="C109" s="212"/>
      <c r="D109" s="212"/>
      <c r="E109" s="212"/>
      <c r="F109" s="212"/>
      <c r="G109" s="213"/>
      <c r="H109" s="238"/>
      <c r="I109" s="239"/>
      <c r="J109" s="239"/>
      <c r="K109" s="239"/>
      <c r="L109" s="239"/>
      <c r="M109" s="239"/>
      <c r="N109" s="239"/>
      <c r="O109" s="239"/>
      <c r="P109" s="239"/>
      <c r="Q109" s="239"/>
      <c r="R109" s="239"/>
      <c r="S109" s="239"/>
      <c r="T109" s="239"/>
      <c r="U109" s="239"/>
      <c r="V109" s="239"/>
      <c r="W109" s="239"/>
      <c r="X109" s="240"/>
      <c r="Y109" s="241"/>
      <c r="Z109" s="242"/>
      <c r="AA109" s="243"/>
      <c r="AB109" s="243"/>
      <c r="AC109" s="243"/>
      <c r="AD109" s="243"/>
      <c r="AE109" s="243"/>
      <c r="AF109" s="243"/>
      <c r="AG109" s="243"/>
      <c r="AH109" s="243"/>
      <c r="AI109" s="243"/>
      <c r="AJ109" s="244"/>
      <c r="BX109" s="1"/>
    </row>
    <row r="110" spans="1:76" ht="12" customHeight="1" x14ac:dyDescent="0.15">
      <c r="A110" s="211"/>
      <c r="B110" s="212"/>
      <c r="C110" s="212"/>
      <c r="D110" s="212"/>
      <c r="E110" s="212"/>
      <c r="F110" s="212"/>
      <c r="G110" s="213"/>
      <c r="H110" s="238"/>
      <c r="I110" s="239"/>
      <c r="J110" s="239"/>
      <c r="K110" s="239"/>
      <c r="L110" s="239"/>
      <c r="M110" s="239"/>
      <c r="N110" s="239"/>
      <c r="O110" s="239"/>
      <c r="P110" s="239"/>
      <c r="Q110" s="239"/>
      <c r="R110" s="239"/>
      <c r="S110" s="239"/>
      <c r="T110" s="239"/>
      <c r="U110" s="239"/>
      <c r="V110" s="239"/>
      <c r="W110" s="239"/>
      <c r="X110" s="240"/>
      <c r="Y110" s="241"/>
      <c r="Z110" s="242"/>
      <c r="AA110" s="243"/>
      <c r="AB110" s="243"/>
      <c r="AC110" s="243"/>
      <c r="AD110" s="243"/>
      <c r="AE110" s="243"/>
      <c r="AF110" s="243"/>
      <c r="AG110" s="243"/>
      <c r="AH110" s="243"/>
      <c r="AI110" s="243"/>
      <c r="AJ110" s="244"/>
      <c r="BX110" s="1"/>
    </row>
    <row r="111" spans="1:76" ht="12" hidden="1" customHeight="1" x14ac:dyDescent="0.15">
      <c r="A111" s="211"/>
      <c r="B111" s="212"/>
      <c r="C111" s="212"/>
      <c r="D111" s="212"/>
      <c r="E111" s="212"/>
      <c r="F111" s="212"/>
      <c r="G111" s="213"/>
      <c r="H111" s="238"/>
      <c r="I111" s="239"/>
      <c r="J111" s="239"/>
      <c r="K111" s="239"/>
      <c r="L111" s="239"/>
      <c r="M111" s="239"/>
      <c r="N111" s="239"/>
      <c r="O111" s="239"/>
      <c r="P111" s="239"/>
      <c r="Q111" s="239"/>
      <c r="R111" s="239"/>
      <c r="S111" s="239"/>
      <c r="T111" s="239"/>
      <c r="U111" s="239"/>
      <c r="V111" s="239"/>
      <c r="W111" s="239"/>
      <c r="X111" s="240"/>
      <c r="Y111" s="241"/>
      <c r="Z111" s="242"/>
      <c r="AA111" s="243"/>
      <c r="AB111" s="243"/>
      <c r="AC111" s="243"/>
      <c r="AD111" s="243"/>
      <c r="AE111" s="243"/>
      <c r="AF111" s="243"/>
      <c r="AG111" s="243"/>
      <c r="AH111" s="243"/>
      <c r="AI111" s="243"/>
      <c r="AJ111" s="244"/>
      <c r="BX111" s="1"/>
    </row>
    <row r="112" spans="1:76" ht="12" hidden="1" customHeight="1" x14ac:dyDescent="0.15">
      <c r="A112" s="211"/>
      <c r="B112" s="212"/>
      <c r="C112" s="212"/>
      <c r="D112" s="212"/>
      <c r="E112" s="212"/>
      <c r="F112" s="212"/>
      <c r="G112" s="213"/>
      <c r="H112" s="238"/>
      <c r="I112" s="239"/>
      <c r="J112" s="239"/>
      <c r="K112" s="239"/>
      <c r="L112" s="239"/>
      <c r="M112" s="239"/>
      <c r="N112" s="239"/>
      <c r="O112" s="239"/>
      <c r="P112" s="239"/>
      <c r="Q112" s="239"/>
      <c r="R112" s="239"/>
      <c r="S112" s="239"/>
      <c r="T112" s="239"/>
      <c r="U112" s="239"/>
      <c r="V112" s="239"/>
      <c r="W112" s="239"/>
      <c r="X112" s="240"/>
      <c r="Y112" s="241"/>
      <c r="Z112" s="242"/>
      <c r="AA112" s="243"/>
      <c r="AB112" s="243"/>
      <c r="AC112" s="243"/>
      <c r="AD112" s="243"/>
      <c r="AE112" s="243"/>
      <c r="AF112" s="243"/>
      <c r="AG112" s="243"/>
      <c r="AH112" s="243"/>
      <c r="AI112" s="243"/>
      <c r="AJ112" s="244"/>
      <c r="BX112" s="1"/>
    </row>
    <row r="113" spans="1:76" ht="12" hidden="1" customHeight="1" x14ac:dyDescent="0.15">
      <c r="A113" s="211"/>
      <c r="B113" s="212"/>
      <c r="C113" s="212"/>
      <c r="D113" s="212"/>
      <c r="E113" s="212"/>
      <c r="F113" s="212"/>
      <c r="G113" s="213"/>
      <c r="H113" s="238"/>
      <c r="I113" s="239"/>
      <c r="J113" s="239"/>
      <c r="K113" s="239"/>
      <c r="L113" s="239"/>
      <c r="M113" s="239"/>
      <c r="N113" s="239"/>
      <c r="O113" s="239"/>
      <c r="P113" s="239"/>
      <c r="Q113" s="239"/>
      <c r="R113" s="239"/>
      <c r="S113" s="239"/>
      <c r="T113" s="239"/>
      <c r="U113" s="239"/>
      <c r="V113" s="239"/>
      <c r="W113" s="239"/>
      <c r="X113" s="240"/>
      <c r="Y113" s="241"/>
      <c r="Z113" s="242"/>
      <c r="AA113" s="243"/>
      <c r="AB113" s="243"/>
      <c r="AC113" s="243"/>
      <c r="AD113" s="243"/>
      <c r="AE113" s="243"/>
      <c r="AF113" s="243"/>
      <c r="AG113" s="243"/>
      <c r="AH113" s="243"/>
      <c r="AI113" s="243"/>
      <c r="AJ113" s="244"/>
      <c r="BX113" s="1"/>
    </row>
    <row r="114" spans="1:76" ht="12" hidden="1" customHeight="1" x14ac:dyDescent="0.15">
      <c r="A114" s="211"/>
      <c r="B114" s="212"/>
      <c r="C114" s="212"/>
      <c r="D114" s="212"/>
      <c r="E114" s="212"/>
      <c r="F114" s="212"/>
      <c r="G114" s="213"/>
      <c r="H114" s="238"/>
      <c r="I114" s="239"/>
      <c r="J114" s="239"/>
      <c r="K114" s="239"/>
      <c r="L114" s="239"/>
      <c r="M114" s="239"/>
      <c r="N114" s="239"/>
      <c r="O114" s="239"/>
      <c r="P114" s="239"/>
      <c r="Q114" s="239"/>
      <c r="R114" s="239"/>
      <c r="S114" s="239"/>
      <c r="T114" s="239"/>
      <c r="U114" s="239"/>
      <c r="V114" s="239"/>
      <c r="W114" s="239"/>
      <c r="X114" s="240"/>
      <c r="Y114" s="241"/>
      <c r="Z114" s="242"/>
      <c r="AA114" s="243"/>
      <c r="AB114" s="243"/>
      <c r="AC114" s="243"/>
      <c r="AD114" s="243"/>
      <c r="AE114" s="243"/>
      <c r="AF114" s="243"/>
      <c r="AG114" s="243"/>
      <c r="AH114" s="243"/>
      <c r="AI114" s="243"/>
      <c r="AJ114" s="244"/>
      <c r="BX114" s="1"/>
    </row>
    <row r="115" spans="1:76" ht="12" hidden="1" customHeight="1" x14ac:dyDescent="0.15">
      <c r="A115" s="214"/>
      <c r="B115" s="215"/>
      <c r="C115" s="215"/>
      <c r="D115" s="215"/>
      <c r="E115" s="215"/>
      <c r="F115" s="215"/>
      <c r="G115" s="216"/>
      <c r="H115" s="288"/>
      <c r="I115" s="289"/>
      <c r="J115" s="289"/>
      <c r="K115" s="289"/>
      <c r="L115" s="289"/>
      <c r="M115" s="289"/>
      <c r="N115" s="289"/>
      <c r="O115" s="289"/>
      <c r="P115" s="289"/>
      <c r="Q115" s="289"/>
      <c r="R115" s="289"/>
      <c r="S115" s="289"/>
      <c r="T115" s="289"/>
      <c r="U115" s="289"/>
      <c r="V115" s="289"/>
      <c r="W115" s="289"/>
      <c r="X115" s="290"/>
      <c r="Y115" s="291"/>
      <c r="Z115" s="292"/>
      <c r="AA115" s="293"/>
      <c r="AB115" s="293"/>
      <c r="AC115" s="293"/>
      <c r="AD115" s="293"/>
      <c r="AE115" s="293"/>
      <c r="AF115" s="293"/>
      <c r="AG115" s="293"/>
      <c r="AH115" s="293"/>
      <c r="AI115" s="293"/>
      <c r="AJ115" s="294"/>
      <c r="AN115" s="113" t="s">
        <v>56</v>
      </c>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5"/>
      <c r="BX115" s="1"/>
    </row>
    <row r="116" spans="1:76" ht="12" customHeight="1" x14ac:dyDescent="0.15">
      <c r="A116" s="208" t="s">
        <v>58</v>
      </c>
      <c r="B116" s="209"/>
      <c r="C116" s="209"/>
      <c r="D116" s="209"/>
      <c r="E116" s="209"/>
      <c r="F116" s="209"/>
      <c r="G116" s="210"/>
      <c r="H116" s="266" t="s">
        <v>38</v>
      </c>
      <c r="I116" s="267"/>
      <c r="J116" s="267"/>
      <c r="K116" s="267"/>
      <c r="L116" s="267"/>
      <c r="M116" s="267"/>
      <c r="N116" s="267"/>
      <c r="O116" s="267"/>
      <c r="P116" s="267"/>
      <c r="Q116" s="267"/>
      <c r="R116" s="267"/>
      <c r="S116" s="267"/>
      <c r="T116" s="267"/>
      <c r="U116" s="267"/>
      <c r="V116" s="267"/>
      <c r="W116" s="267"/>
      <c r="X116" s="268"/>
      <c r="Y116" s="269" t="s">
        <v>49</v>
      </c>
      <c r="Z116" s="268"/>
      <c r="AA116" s="269" t="s">
        <v>59</v>
      </c>
      <c r="AB116" s="267"/>
      <c r="AC116" s="267"/>
      <c r="AD116" s="267"/>
      <c r="AE116" s="267"/>
      <c r="AF116" s="267"/>
      <c r="AG116" s="267"/>
      <c r="AH116" s="267"/>
      <c r="AI116" s="267"/>
      <c r="AJ116" s="270"/>
      <c r="BX116" s="1"/>
    </row>
    <row r="117" spans="1:76" ht="12" customHeight="1" x14ac:dyDescent="0.15">
      <c r="A117" s="211"/>
      <c r="B117" s="212"/>
      <c r="C117" s="212"/>
      <c r="D117" s="212"/>
      <c r="E117" s="212"/>
      <c r="F117" s="212"/>
      <c r="G117" s="213"/>
      <c r="H117" s="263" t="s">
        <v>52</v>
      </c>
      <c r="I117" s="264"/>
      <c r="J117" s="264"/>
      <c r="K117" s="264"/>
      <c r="L117" s="264"/>
      <c r="M117" s="264"/>
      <c r="N117" s="264"/>
      <c r="O117" s="264"/>
      <c r="P117" s="264"/>
      <c r="Q117" s="264"/>
      <c r="R117" s="264"/>
      <c r="S117" s="264"/>
      <c r="T117" s="264"/>
      <c r="U117" s="264"/>
      <c r="V117" s="264"/>
      <c r="W117" s="264"/>
      <c r="X117" s="265"/>
      <c r="Y117" s="257"/>
      <c r="Z117" s="258"/>
      <c r="AA117" s="271"/>
      <c r="AB117" s="272"/>
      <c r="AC117" s="272"/>
      <c r="AD117" s="272"/>
      <c r="AE117" s="272"/>
      <c r="AF117" s="272"/>
      <c r="AG117" s="272"/>
      <c r="AH117" s="272"/>
      <c r="AI117" s="272"/>
      <c r="AJ117" s="273"/>
      <c r="BX117" s="1"/>
    </row>
    <row r="118" spans="1:76" ht="12" customHeight="1" x14ac:dyDescent="0.15">
      <c r="A118" s="211"/>
      <c r="B118" s="212"/>
      <c r="C118" s="212"/>
      <c r="D118" s="212"/>
      <c r="E118" s="212"/>
      <c r="F118" s="212"/>
      <c r="G118" s="213"/>
      <c r="H118" s="274" t="s">
        <v>62</v>
      </c>
      <c r="I118" s="275"/>
      <c r="J118" s="275"/>
      <c r="K118" s="275"/>
      <c r="L118" s="275"/>
      <c r="M118" s="275"/>
      <c r="N118" s="275"/>
      <c r="O118" s="275"/>
      <c r="P118" s="275"/>
      <c r="Q118" s="275"/>
      <c r="R118" s="275"/>
      <c r="S118" s="275"/>
      <c r="T118" s="275"/>
      <c r="U118" s="275"/>
      <c r="V118" s="275"/>
      <c r="W118" s="275"/>
      <c r="X118" s="276"/>
      <c r="Y118" s="257" t="s">
        <v>63</v>
      </c>
      <c r="Z118" s="258"/>
      <c r="AA118" s="277"/>
      <c r="AB118" s="278"/>
      <c r="AC118" s="278"/>
      <c r="AD118" s="278"/>
      <c r="AE118" s="278"/>
      <c r="AF118" s="278"/>
      <c r="AG118" s="278"/>
      <c r="AH118" s="278"/>
      <c r="AI118" s="278"/>
      <c r="AJ118" s="279"/>
      <c r="BX118" s="1"/>
    </row>
    <row r="119" spans="1:76" ht="12" customHeight="1" x14ac:dyDescent="0.15">
      <c r="A119" s="214"/>
      <c r="B119" s="215"/>
      <c r="C119" s="215"/>
      <c r="D119" s="215"/>
      <c r="E119" s="215"/>
      <c r="F119" s="215"/>
      <c r="G119" s="216"/>
      <c r="H119" s="280" t="s">
        <v>64</v>
      </c>
      <c r="I119" s="281"/>
      <c r="J119" s="281"/>
      <c r="K119" s="281"/>
      <c r="L119" s="281"/>
      <c r="M119" s="281"/>
      <c r="N119" s="281"/>
      <c r="O119" s="281"/>
      <c r="P119" s="281"/>
      <c r="Q119" s="281"/>
      <c r="R119" s="281"/>
      <c r="S119" s="281"/>
      <c r="T119" s="281"/>
      <c r="U119" s="281"/>
      <c r="V119" s="281"/>
      <c r="W119" s="281"/>
      <c r="X119" s="282"/>
      <c r="Y119" s="283"/>
      <c r="Z119" s="284"/>
      <c r="AA119" s="494"/>
      <c r="AB119" s="495"/>
      <c r="AC119" s="495"/>
      <c r="AD119" s="495"/>
      <c r="AE119" s="495"/>
      <c r="AF119" s="495"/>
      <c r="AG119" s="495"/>
      <c r="AH119" s="495"/>
      <c r="AI119" s="495"/>
      <c r="AJ119" s="496"/>
      <c r="BX119" s="1"/>
    </row>
    <row r="120" spans="1:76" ht="12" customHeight="1" x14ac:dyDescent="0.15">
      <c r="A120" s="226" t="s">
        <v>65</v>
      </c>
      <c r="B120" s="227"/>
      <c r="C120" s="227"/>
      <c r="D120" s="227"/>
      <c r="E120" s="227"/>
      <c r="F120" s="227"/>
      <c r="G120" s="228"/>
      <c r="H120" s="266" t="s">
        <v>48</v>
      </c>
      <c r="I120" s="267"/>
      <c r="J120" s="267"/>
      <c r="K120" s="267"/>
      <c r="L120" s="267"/>
      <c r="M120" s="267"/>
      <c r="N120" s="267"/>
      <c r="O120" s="267"/>
      <c r="P120" s="267"/>
      <c r="Q120" s="267"/>
      <c r="R120" s="267"/>
      <c r="S120" s="267"/>
      <c r="T120" s="267"/>
      <c r="U120" s="267"/>
      <c r="V120" s="267"/>
      <c r="W120" s="267"/>
      <c r="X120" s="268"/>
      <c r="Y120" s="269" t="s">
        <v>49</v>
      </c>
      <c r="Z120" s="268"/>
      <c r="AA120" s="269" t="s">
        <v>50</v>
      </c>
      <c r="AB120" s="267"/>
      <c r="AC120" s="267"/>
      <c r="AD120" s="267"/>
      <c r="AE120" s="268"/>
      <c r="AF120" s="269" t="s">
        <v>51</v>
      </c>
      <c r="AG120" s="267"/>
      <c r="AH120" s="267"/>
      <c r="AI120" s="267"/>
      <c r="AJ120" s="270"/>
      <c r="BX120" s="1"/>
    </row>
    <row r="121" spans="1:76" ht="12" customHeight="1" x14ac:dyDescent="0.15">
      <c r="A121" s="229"/>
      <c r="B121" s="230"/>
      <c r="C121" s="230"/>
      <c r="D121" s="230"/>
      <c r="E121" s="230"/>
      <c r="F121" s="230"/>
      <c r="G121" s="231"/>
      <c r="H121" s="304"/>
      <c r="I121" s="305"/>
      <c r="J121" s="305"/>
      <c r="K121" s="305"/>
      <c r="L121" s="305"/>
      <c r="M121" s="305"/>
      <c r="N121" s="305"/>
      <c r="O121" s="305"/>
      <c r="P121" s="305"/>
      <c r="Q121" s="305"/>
      <c r="R121" s="305"/>
      <c r="S121" s="305"/>
      <c r="T121" s="305"/>
      <c r="U121" s="305"/>
      <c r="V121" s="305"/>
      <c r="W121" s="305"/>
      <c r="X121" s="306"/>
      <c r="Y121" s="241"/>
      <c r="Z121" s="242"/>
      <c r="AA121" s="261"/>
      <c r="AB121" s="261"/>
      <c r="AC121" s="261"/>
      <c r="AD121" s="261"/>
      <c r="AE121" s="261"/>
      <c r="AF121" s="261"/>
      <c r="AG121" s="261"/>
      <c r="AH121" s="261"/>
      <c r="AI121" s="261"/>
      <c r="AJ121" s="262"/>
      <c r="BX121" s="1"/>
    </row>
    <row r="122" spans="1:76" ht="12" customHeight="1" x14ac:dyDescent="0.15">
      <c r="A122" s="229"/>
      <c r="B122" s="230"/>
      <c r="C122" s="230"/>
      <c r="D122" s="230"/>
      <c r="E122" s="230"/>
      <c r="F122" s="230"/>
      <c r="G122" s="231"/>
      <c r="H122" s="238"/>
      <c r="I122" s="239"/>
      <c r="J122" s="239"/>
      <c r="K122" s="239"/>
      <c r="L122" s="239"/>
      <c r="M122" s="239"/>
      <c r="N122" s="239"/>
      <c r="O122" s="239"/>
      <c r="P122" s="239"/>
      <c r="Q122" s="239"/>
      <c r="R122" s="239"/>
      <c r="S122" s="239"/>
      <c r="T122" s="239"/>
      <c r="U122" s="239"/>
      <c r="V122" s="239"/>
      <c r="W122" s="239"/>
      <c r="X122" s="240"/>
      <c r="Y122" s="241"/>
      <c r="Z122" s="242"/>
      <c r="AA122" s="243"/>
      <c r="AB122" s="243"/>
      <c r="AC122" s="243"/>
      <c r="AD122" s="243"/>
      <c r="AE122" s="243"/>
      <c r="AF122" s="243"/>
      <c r="AG122" s="243"/>
      <c r="AH122" s="243"/>
      <c r="AI122" s="243"/>
      <c r="AJ122" s="244"/>
      <c r="BX122" s="1"/>
    </row>
    <row r="123" spans="1:76" ht="12" customHeight="1" x14ac:dyDescent="0.15">
      <c r="A123" s="229"/>
      <c r="B123" s="230"/>
      <c r="C123" s="230"/>
      <c r="D123" s="230"/>
      <c r="E123" s="230"/>
      <c r="F123" s="230"/>
      <c r="G123" s="231"/>
      <c r="H123" s="238"/>
      <c r="I123" s="239"/>
      <c r="J123" s="239"/>
      <c r="K123" s="239"/>
      <c r="L123" s="239"/>
      <c r="M123" s="239"/>
      <c r="N123" s="239"/>
      <c r="O123" s="239"/>
      <c r="P123" s="239"/>
      <c r="Q123" s="239"/>
      <c r="R123" s="239"/>
      <c r="S123" s="239"/>
      <c r="T123" s="239"/>
      <c r="U123" s="239"/>
      <c r="V123" s="239"/>
      <c r="W123" s="239"/>
      <c r="X123" s="240"/>
      <c r="Y123" s="241"/>
      <c r="Z123" s="242"/>
      <c r="AA123" s="243"/>
      <c r="AB123" s="243"/>
      <c r="AC123" s="243"/>
      <c r="AD123" s="243"/>
      <c r="AE123" s="243"/>
      <c r="AF123" s="243"/>
      <c r="AG123" s="243"/>
      <c r="AH123" s="243"/>
      <c r="AI123" s="243"/>
      <c r="AJ123" s="244"/>
      <c r="BX123" s="1"/>
    </row>
    <row r="124" spans="1:76" ht="12" customHeight="1" x14ac:dyDescent="0.15">
      <c r="A124" s="229"/>
      <c r="B124" s="230"/>
      <c r="C124" s="230"/>
      <c r="D124" s="230"/>
      <c r="E124" s="230"/>
      <c r="F124" s="230"/>
      <c r="G124" s="231"/>
      <c r="H124" s="238"/>
      <c r="I124" s="239"/>
      <c r="J124" s="239"/>
      <c r="K124" s="239"/>
      <c r="L124" s="239"/>
      <c r="M124" s="239"/>
      <c r="N124" s="239"/>
      <c r="O124" s="239"/>
      <c r="P124" s="239"/>
      <c r="Q124" s="239"/>
      <c r="R124" s="239"/>
      <c r="S124" s="239"/>
      <c r="T124" s="239"/>
      <c r="U124" s="239"/>
      <c r="V124" s="239"/>
      <c r="W124" s="239"/>
      <c r="X124" s="240"/>
      <c r="Y124" s="241"/>
      <c r="Z124" s="242"/>
      <c r="AA124" s="243"/>
      <c r="AB124" s="243"/>
      <c r="AC124" s="243"/>
      <c r="AD124" s="243"/>
      <c r="AE124" s="243"/>
      <c r="AF124" s="243"/>
      <c r="AG124" s="243"/>
      <c r="AH124" s="243"/>
      <c r="AI124" s="243"/>
      <c r="AJ124" s="244"/>
      <c r="BX124" s="1"/>
    </row>
    <row r="125" spans="1:76" ht="12" customHeight="1" x14ac:dyDescent="0.15">
      <c r="A125" s="229"/>
      <c r="B125" s="230"/>
      <c r="C125" s="230"/>
      <c r="D125" s="230"/>
      <c r="E125" s="230"/>
      <c r="F125" s="230"/>
      <c r="G125" s="231"/>
      <c r="H125" s="238"/>
      <c r="I125" s="239"/>
      <c r="J125" s="239"/>
      <c r="K125" s="239"/>
      <c r="L125" s="239"/>
      <c r="M125" s="239"/>
      <c r="N125" s="239"/>
      <c r="O125" s="239"/>
      <c r="P125" s="239"/>
      <c r="Q125" s="239"/>
      <c r="R125" s="239"/>
      <c r="S125" s="239"/>
      <c r="T125" s="239"/>
      <c r="U125" s="239"/>
      <c r="V125" s="239"/>
      <c r="W125" s="239"/>
      <c r="X125" s="240"/>
      <c r="Y125" s="241"/>
      <c r="Z125" s="242"/>
      <c r="AA125" s="243"/>
      <c r="AB125" s="243"/>
      <c r="AC125" s="243"/>
      <c r="AD125" s="243"/>
      <c r="AE125" s="243"/>
      <c r="AF125" s="243"/>
      <c r="AG125" s="243"/>
      <c r="AH125" s="243"/>
      <c r="AI125" s="243"/>
      <c r="AJ125" s="244"/>
      <c r="AN125" s="113" t="s">
        <v>56</v>
      </c>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5"/>
      <c r="BX125" s="1"/>
    </row>
    <row r="126" spans="1:76" ht="12" customHeight="1" x14ac:dyDescent="0.15">
      <c r="A126" s="229"/>
      <c r="B126" s="230"/>
      <c r="C126" s="230"/>
      <c r="D126" s="230"/>
      <c r="E126" s="230"/>
      <c r="F126" s="230"/>
      <c r="G126" s="231"/>
      <c r="H126" s="238"/>
      <c r="I126" s="239"/>
      <c r="J126" s="239"/>
      <c r="K126" s="239"/>
      <c r="L126" s="239"/>
      <c r="M126" s="239"/>
      <c r="N126" s="239"/>
      <c r="O126" s="239"/>
      <c r="P126" s="239"/>
      <c r="Q126" s="239"/>
      <c r="R126" s="239"/>
      <c r="S126" s="239"/>
      <c r="T126" s="239"/>
      <c r="U126" s="239"/>
      <c r="V126" s="239"/>
      <c r="W126" s="239"/>
      <c r="X126" s="240"/>
      <c r="Y126" s="252"/>
      <c r="Z126" s="253"/>
      <c r="AA126" s="243"/>
      <c r="AB126" s="243"/>
      <c r="AC126" s="243"/>
      <c r="AD126" s="243"/>
      <c r="AE126" s="243"/>
      <c r="AF126" s="243"/>
      <c r="AG126" s="243"/>
      <c r="AH126" s="243"/>
      <c r="AI126" s="243"/>
      <c r="AJ126" s="244"/>
      <c r="BX126" s="1"/>
    </row>
    <row r="127" spans="1:76" ht="12" customHeight="1" x14ac:dyDescent="0.15">
      <c r="A127" s="229"/>
      <c r="B127" s="230"/>
      <c r="C127" s="230"/>
      <c r="D127" s="230"/>
      <c r="E127" s="230"/>
      <c r="F127" s="230"/>
      <c r="G127" s="231"/>
      <c r="H127" s="238"/>
      <c r="I127" s="239"/>
      <c r="J127" s="239"/>
      <c r="K127" s="239"/>
      <c r="L127" s="239"/>
      <c r="M127" s="239"/>
      <c r="N127" s="239"/>
      <c r="O127" s="239"/>
      <c r="P127" s="239"/>
      <c r="Q127" s="239"/>
      <c r="R127" s="239"/>
      <c r="S127" s="239"/>
      <c r="T127" s="239"/>
      <c r="U127" s="239"/>
      <c r="V127" s="239"/>
      <c r="W127" s="239"/>
      <c r="X127" s="240"/>
      <c r="Y127" s="241"/>
      <c r="Z127" s="242"/>
      <c r="AA127" s="248"/>
      <c r="AB127" s="249"/>
      <c r="AC127" s="249"/>
      <c r="AD127" s="249"/>
      <c r="AE127" s="250"/>
      <c r="AF127" s="248"/>
      <c r="AG127" s="249"/>
      <c r="AH127" s="249"/>
      <c r="AI127" s="249"/>
      <c r="AJ127" s="251"/>
      <c r="BX127" s="1"/>
    </row>
    <row r="128" spans="1:76" ht="12" customHeight="1" x14ac:dyDescent="0.15">
      <c r="A128" s="229"/>
      <c r="B128" s="230"/>
      <c r="C128" s="230"/>
      <c r="D128" s="230"/>
      <c r="E128" s="230"/>
      <c r="F128" s="230"/>
      <c r="G128" s="231"/>
      <c r="H128" s="238"/>
      <c r="I128" s="239"/>
      <c r="J128" s="239"/>
      <c r="K128" s="239"/>
      <c r="L128" s="239"/>
      <c r="M128" s="239"/>
      <c r="N128" s="239"/>
      <c r="O128" s="239"/>
      <c r="P128" s="239"/>
      <c r="Q128" s="239"/>
      <c r="R128" s="239"/>
      <c r="S128" s="239"/>
      <c r="T128" s="239"/>
      <c r="U128" s="239"/>
      <c r="V128" s="239"/>
      <c r="W128" s="239"/>
      <c r="X128" s="240"/>
      <c r="Y128" s="252"/>
      <c r="Z128" s="253"/>
      <c r="AA128" s="248"/>
      <c r="AB128" s="249"/>
      <c r="AC128" s="249"/>
      <c r="AD128" s="249"/>
      <c r="AE128" s="250"/>
      <c r="AF128" s="248"/>
      <c r="AG128" s="249"/>
      <c r="AH128" s="249"/>
      <c r="AI128" s="249"/>
      <c r="AJ128" s="251"/>
      <c r="BX128" s="1"/>
    </row>
    <row r="129" spans="1:76" ht="12" customHeight="1" x14ac:dyDescent="0.15">
      <c r="A129" s="229"/>
      <c r="B129" s="230"/>
      <c r="C129" s="230"/>
      <c r="D129" s="230"/>
      <c r="E129" s="230"/>
      <c r="F129" s="230"/>
      <c r="G129" s="231"/>
      <c r="H129" s="238"/>
      <c r="I129" s="239"/>
      <c r="J129" s="239"/>
      <c r="K129" s="239"/>
      <c r="L129" s="239"/>
      <c r="M129" s="239"/>
      <c r="N129" s="239"/>
      <c r="O129" s="239"/>
      <c r="P129" s="239"/>
      <c r="Q129" s="239"/>
      <c r="R129" s="239"/>
      <c r="S129" s="239"/>
      <c r="T129" s="239"/>
      <c r="U129" s="239"/>
      <c r="V129" s="239"/>
      <c r="W129" s="239"/>
      <c r="X129" s="240"/>
      <c r="Y129" s="241"/>
      <c r="Z129" s="242"/>
      <c r="AA129" s="243"/>
      <c r="AB129" s="243"/>
      <c r="AC129" s="243"/>
      <c r="AD129" s="243"/>
      <c r="AE129" s="243"/>
      <c r="AF129" s="243"/>
      <c r="AG129" s="243"/>
      <c r="AH129" s="243"/>
      <c r="AI129" s="243"/>
      <c r="AJ129" s="244"/>
      <c r="BX129" s="1"/>
    </row>
    <row r="130" spans="1:76" ht="12" customHeight="1" x14ac:dyDescent="0.15">
      <c r="A130" s="229"/>
      <c r="B130" s="230"/>
      <c r="C130" s="230"/>
      <c r="D130" s="230"/>
      <c r="E130" s="230"/>
      <c r="F130" s="230"/>
      <c r="G130" s="231"/>
      <c r="H130" s="238"/>
      <c r="I130" s="239"/>
      <c r="J130" s="239"/>
      <c r="K130" s="239"/>
      <c r="L130" s="239"/>
      <c r="M130" s="239"/>
      <c r="N130" s="239"/>
      <c r="O130" s="239"/>
      <c r="P130" s="239"/>
      <c r="Q130" s="239"/>
      <c r="R130" s="239"/>
      <c r="S130" s="239"/>
      <c r="T130" s="239"/>
      <c r="U130" s="239"/>
      <c r="V130" s="239"/>
      <c r="W130" s="239"/>
      <c r="X130" s="240"/>
      <c r="Y130" s="241"/>
      <c r="Z130" s="242"/>
      <c r="AA130" s="243"/>
      <c r="AB130" s="243"/>
      <c r="AC130" s="243"/>
      <c r="AD130" s="243"/>
      <c r="AE130" s="243"/>
      <c r="AF130" s="243"/>
      <c r="AG130" s="243"/>
      <c r="AH130" s="243"/>
      <c r="AI130" s="243"/>
      <c r="AJ130" s="244"/>
      <c r="BX130" s="1"/>
    </row>
    <row r="131" spans="1:76" ht="12" hidden="1" customHeight="1" x14ac:dyDescent="0.15">
      <c r="A131" s="229"/>
      <c r="B131" s="230"/>
      <c r="C131" s="230"/>
      <c r="D131" s="230"/>
      <c r="E131" s="230"/>
      <c r="F131" s="230"/>
      <c r="G131" s="231"/>
      <c r="H131" s="238"/>
      <c r="I131" s="239"/>
      <c r="J131" s="239"/>
      <c r="K131" s="239"/>
      <c r="L131" s="239"/>
      <c r="M131" s="239"/>
      <c r="N131" s="239"/>
      <c r="O131" s="239"/>
      <c r="P131" s="239"/>
      <c r="Q131" s="239"/>
      <c r="R131" s="239"/>
      <c r="S131" s="239"/>
      <c r="T131" s="239"/>
      <c r="U131" s="239"/>
      <c r="V131" s="239"/>
      <c r="W131" s="239"/>
      <c r="X131" s="240"/>
      <c r="Y131" s="241"/>
      <c r="Z131" s="242"/>
      <c r="AA131" s="243"/>
      <c r="AB131" s="243"/>
      <c r="AC131" s="243"/>
      <c r="AD131" s="243"/>
      <c r="AE131" s="243"/>
      <c r="AF131" s="243"/>
      <c r="AG131" s="243"/>
      <c r="AH131" s="243"/>
      <c r="AI131" s="243"/>
      <c r="AJ131" s="244"/>
      <c r="BX131" s="1"/>
    </row>
    <row r="132" spans="1:76" ht="12" hidden="1" customHeight="1" x14ac:dyDescent="0.15">
      <c r="A132" s="229"/>
      <c r="B132" s="230"/>
      <c r="C132" s="230"/>
      <c r="D132" s="230"/>
      <c r="E132" s="230"/>
      <c r="F132" s="230"/>
      <c r="G132" s="231"/>
      <c r="H132" s="238"/>
      <c r="I132" s="239"/>
      <c r="J132" s="239"/>
      <c r="K132" s="239"/>
      <c r="L132" s="239"/>
      <c r="M132" s="239"/>
      <c r="N132" s="239"/>
      <c r="O132" s="239"/>
      <c r="P132" s="239"/>
      <c r="Q132" s="239"/>
      <c r="R132" s="239"/>
      <c r="S132" s="239"/>
      <c r="T132" s="239"/>
      <c r="U132" s="239"/>
      <c r="V132" s="239"/>
      <c r="W132" s="239"/>
      <c r="X132" s="240"/>
      <c r="Y132" s="241"/>
      <c r="Z132" s="242"/>
      <c r="AA132" s="243"/>
      <c r="AB132" s="243"/>
      <c r="AC132" s="243"/>
      <c r="AD132" s="243"/>
      <c r="AE132" s="243"/>
      <c r="AF132" s="243"/>
      <c r="AG132" s="243"/>
      <c r="AH132" s="243"/>
      <c r="AI132" s="243"/>
      <c r="AJ132" s="244"/>
      <c r="BX132" s="1"/>
    </row>
    <row r="133" spans="1:76" ht="12" hidden="1" customHeight="1" x14ac:dyDescent="0.15">
      <c r="A133" s="229"/>
      <c r="B133" s="230"/>
      <c r="C133" s="230"/>
      <c r="D133" s="230"/>
      <c r="E133" s="230"/>
      <c r="F133" s="230"/>
      <c r="G133" s="231"/>
      <c r="H133" s="238"/>
      <c r="I133" s="239"/>
      <c r="J133" s="239"/>
      <c r="K133" s="239"/>
      <c r="L133" s="239"/>
      <c r="M133" s="239"/>
      <c r="N133" s="239"/>
      <c r="O133" s="239"/>
      <c r="P133" s="239"/>
      <c r="Q133" s="239"/>
      <c r="R133" s="239"/>
      <c r="S133" s="239"/>
      <c r="T133" s="239"/>
      <c r="U133" s="239"/>
      <c r="V133" s="239"/>
      <c r="W133" s="239"/>
      <c r="X133" s="240"/>
      <c r="Y133" s="241"/>
      <c r="Z133" s="242"/>
      <c r="AA133" s="243"/>
      <c r="AB133" s="243"/>
      <c r="AC133" s="243"/>
      <c r="AD133" s="243"/>
      <c r="AE133" s="243"/>
      <c r="AF133" s="243"/>
      <c r="AG133" s="243"/>
      <c r="AH133" s="243"/>
      <c r="AI133" s="243"/>
      <c r="AJ133" s="244"/>
      <c r="BX133" s="1"/>
    </row>
    <row r="134" spans="1:76" ht="12" hidden="1" customHeight="1" x14ac:dyDescent="0.15">
      <c r="A134" s="229"/>
      <c r="B134" s="230"/>
      <c r="C134" s="230"/>
      <c r="D134" s="230"/>
      <c r="E134" s="230"/>
      <c r="F134" s="230"/>
      <c r="G134" s="231"/>
      <c r="H134" s="238"/>
      <c r="I134" s="239"/>
      <c r="J134" s="239"/>
      <c r="K134" s="239"/>
      <c r="L134" s="239"/>
      <c r="M134" s="239"/>
      <c r="N134" s="239"/>
      <c r="O134" s="239"/>
      <c r="P134" s="239"/>
      <c r="Q134" s="239"/>
      <c r="R134" s="239"/>
      <c r="S134" s="239"/>
      <c r="T134" s="239"/>
      <c r="U134" s="239"/>
      <c r="V134" s="239"/>
      <c r="W134" s="239"/>
      <c r="X134" s="240"/>
      <c r="Y134" s="241"/>
      <c r="Z134" s="242"/>
      <c r="AA134" s="243"/>
      <c r="AB134" s="243"/>
      <c r="AC134" s="243"/>
      <c r="AD134" s="243"/>
      <c r="AE134" s="243"/>
      <c r="AF134" s="243"/>
      <c r="AG134" s="243"/>
      <c r="AH134" s="243"/>
      <c r="AI134" s="243"/>
      <c r="AJ134" s="244"/>
      <c r="BX134" s="1"/>
    </row>
    <row r="135" spans="1:76" ht="12" hidden="1" customHeight="1" x14ac:dyDescent="0.15">
      <c r="A135" s="229"/>
      <c r="B135" s="230"/>
      <c r="C135" s="230"/>
      <c r="D135" s="230"/>
      <c r="E135" s="230"/>
      <c r="F135" s="230"/>
      <c r="G135" s="231"/>
      <c r="H135" s="238"/>
      <c r="I135" s="239"/>
      <c r="J135" s="239"/>
      <c r="K135" s="239"/>
      <c r="L135" s="239"/>
      <c r="M135" s="239"/>
      <c r="N135" s="239"/>
      <c r="O135" s="239"/>
      <c r="P135" s="239"/>
      <c r="Q135" s="239"/>
      <c r="R135" s="239"/>
      <c r="S135" s="239"/>
      <c r="T135" s="239"/>
      <c r="U135" s="239"/>
      <c r="V135" s="239"/>
      <c r="W135" s="239"/>
      <c r="X135" s="240"/>
      <c r="Y135" s="241"/>
      <c r="Z135" s="242"/>
      <c r="AA135" s="243"/>
      <c r="AB135" s="243"/>
      <c r="AC135" s="243"/>
      <c r="AD135" s="243"/>
      <c r="AE135" s="243"/>
      <c r="AF135" s="243"/>
      <c r="AG135" s="243"/>
      <c r="AH135" s="243"/>
      <c r="AI135" s="243"/>
      <c r="AJ135" s="244"/>
      <c r="BX135" s="1"/>
    </row>
    <row r="136" spans="1:76" ht="12" hidden="1" customHeight="1" x14ac:dyDescent="0.15">
      <c r="A136" s="229"/>
      <c r="B136" s="230"/>
      <c r="C136" s="230"/>
      <c r="D136" s="230"/>
      <c r="E136" s="230"/>
      <c r="F136" s="230"/>
      <c r="G136" s="231"/>
      <c r="H136" s="238"/>
      <c r="I136" s="239"/>
      <c r="J136" s="239"/>
      <c r="K136" s="239"/>
      <c r="L136" s="239"/>
      <c r="M136" s="239"/>
      <c r="N136" s="239"/>
      <c r="O136" s="239"/>
      <c r="P136" s="239"/>
      <c r="Q136" s="239"/>
      <c r="R136" s="239"/>
      <c r="S136" s="239"/>
      <c r="T136" s="239"/>
      <c r="U136" s="239"/>
      <c r="V136" s="239"/>
      <c r="W136" s="239"/>
      <c r="X136" s="240"/>
      <c r="Y136" s="241"/>
      <c r="Z136" s="242"/>
      <c r="AA136" s="243"/>
      <c r="AB136" s="243"/>
      <c r="AC136" s="243"/>
      <c r="AD136" s="243"/>
      <c r="AE136" s="243"/>
      <c r="AF136" s="243"/>
      <c r="AG136" s="243"/>
      <c r="AH136" s="243"/>
      <c r="AI136" s="243"/>
      <c r="AJ136" s="244"/>
      <c r="BX136" s="1"/>
    </row>
    <row r="137" spans="1:76" ht="12" hidden="1" customHeight="1" x14ac:dyDescent="0.15">
      <c r="A137" s="229"/>
      <c r="B137" s="230"/>
      <c r="C137" s="230"/>
      <c r="D137" s="230"/>
      <c r="E137" s="230"/>
      <c r="F137" s="230"/>
      <c r="G137" s="231"/>
      <c r="H137" s="238"/>
      <c r="I137" s="239"/>
      <c r="J137" s="239"/>
      <c r="K137" s="239"/>
      <c r="L137" s="239"/>
      <c r="M137" s="239"/>
      <c r="N137" s="239"/>
      <c r="O137" s="239"/>
      <c r="P137" s="239"/>
      <c r="Q137" s="239"/>
      <c r="R137" s="239"/>
      <c r="S137" s="239"/>
      <c r="T137" s="239"/>
      <c r="U137" s="239"/>
      <c r="V137" s="239"/>
      <c r="W137" s="239"/>
      <c r="X137" s="240"/>
      <c r="Y137" s="241"/>
      <c r="Z137" s="242"/>
      <c r="AA137" s="243"/>
      <c r="AB137" s="243"/>
      <c r="AC137" s="243"/>
      <c r="AD137" s="243"/>
      <c r="AE137" s="243"/>
      <c r="AF137" s="243"/>
      <c r="AG137" s="243"/>
      <c r="AH137" s="243"/>
      <c r="AI137" s="243"/>
      <c r="AJ137" s="244"/>
      <c r="BX137" s="1"/>
    </row>
    <row r="138" spans="1:76" ht="12" hidden="1" customHeight="1" x14ac:dyDescent="0.15">
      <c r="A138" s="229"/>
      <c r="B138" s="230"/>
      <c r="C138" s="230"/>
      <c r="D138" s="230"/>
      <c r="E138" s="230"/>
      <c r="F138" s="230"/>
      <c r="G138" s="231"/>
      <c r="H138" s="238"/>
      <c r="I138" s="239"/>
      <c r="J138" s="239"/>
      <c r="K138" s="239"/>
      <c r="L138" s="239"/>
      <c r="M138" s="239"/>
      <c r="N138" s="239"/>
      <c r="O138" s="239"/>
      <c r="P138" s="239"/>
      <c r="Q138" s="239"/>
      <c r="R138" s="239"/>
      <c r="S138" s="239"/>
      <c r="T138" s="239"/>
      <c r="U138" s="239"/>
      <c r="V138" s="239"/>
      <c r="W138" s="239"/>
      <c r="X138" s="240"/>
      <c r="Y138" s="241"/>
      <c r="Z138" s="242"/>
      <c r="AA138" s="243"/>
      <c r="AB138" s="243"/>
      <c r="AC138" s="243"/>
      <c r="AD138" s="243"/>
      <c r="AE138" s="243"/>
      <c r="AF138" s="243"/>
      <c r="AG138" s="243"/>
      <c r="AH138" s="243"/>
      <c r="AI138" s="243"/>
      <c r="AJ138" s="244"/>
      <c r="BX138" s="1"/>
    </row>
    <row r="139" spans="1:76" ht="12" hidden="1" customHeight="1" x14ac:dyDescent="0.15">
      <c r="A139" s="229"/>
      <c r="B139" s="230"/>
      <c r="C139" s="230"/>
      <c r="D139" s="230"/>
      <c r="E139" s="230"/>
      <c r="F139" s="230"/>
      <c r="G139" s="231"/>
      <c r="H139" s="238"/>
      <c r="I139" s="239"/>
      <c r="J139" s="239"/>
      <c r="K139" s="239"/>
      <c r="L139" s="239"/>
      <c r="M139" s="239"/>
      <c r="N139" s="239"/>
      <c r="O139" s="239"/>
      <c r="P139" s="239"/>
      <c r="Q139" s="239"/>
      <c r="R139" s="239"/>
      <c r="S139" s="239"/>
      <c r="T139" s="239"/>
      <c r="U139" s="239"/>
      <c r="V139" s="239"/>
      <c r="W139" s="239"/>
      <c r="X139" s="240"/>
      <c r="Y139" s="241"/>
      <c r="Z139" s="242"/>
      <c r="AA139" s="243"/>
      <c r="AB139" s="243"/>
      <c r="AC139" s="243"/>
      <c r="AD139" s="243"/>
      <c r="AE139" s="243"/>
      <c r="AF139" s="243"/>
      <c r="AG139" s="243"/>
      <c r="AH139" s="243"/>
      <c r="AI139" s="243"/>
      <c r="AJ139" s="244"/>
      <c r="BX139" s="1"/>
    </row>
    <row r="140" spans="1:76" ht="12" hidden="1" customHeight="1" x14ac:dyDescent="0.15">
      <c r="A140" s="229"/>
      <c r="B140" s="230"/>
      <c r="C140" s="230"/>
      <c r="D140" s="230"/>
      <c r="E140" s="230"/>
      <c r="F140" s="230"/>
      <c r="G140" s="231"/>
      <c r="H140" s="238"/>
      <c r="I140" s="239"/>
      <c r="J140" s="239"/>
      <c r="K140" s="239"/>
      <c r="L140" s="239"/>
      <c r="M140" s="239"/>
      <c r="N140" s="239"/>
      <c r="O140" s="239"/>
      <c r="P140" s="239"/>
      <c r="Q140" s="239"/>
      <c r="R140" s="239"/>
      <c r="S140" s="239"/>
      <c r="T140" s="239"/>
      <c r="U140" s="239"/>
      <c r="V140" s="239"/>
      <c r="W140" s="239"/>
      <c r="X140" s="240"/>
      <c r="Y140" s="241"/>
      <c r="Z140" s="242"/>
      <c r="AA140" s="243"/>
      <c r="AB140" s="243"/>
      <c r="AC140" s="243"/>
      <c r="AD140" s="243"/>
      <c r="AE140" s="243"/>
      <c r="AF140" s="243"/>
      <c r="AG140" s="243"/>
      <c r="AH140" s="243"/>
      <c r="AI140" s="243"/>
      <c r="AJ140" s="244"/>
      <c r="BX140" s="1"/>
    </row>
    <row r="141" spans="1:76" ht="12" hidden="1" customHeight="1" x14ac:dyDescent="0.15">
      <c r="A141" s="229"/>
      <c r="B141" s="230"/>
      <c r="C141" s="230"/>
      <c r="D141" s="230"/>
      <c r="E141" s="230"/>
      <c r="F141" s="230"/>
      <c r="G141" s="231"/>
      <c r="H141" s="238"/>
      <c r="I141" s="239"/>
      <c r="J141" s="239"/>
      <c r="K141" s="239"/>
      <c r="L141" s="239"/>
      <c r="M141" s="239"/>
      <c r="N141" s="239"/>
      <c r="O141" s="239"/>
      <c r="P141" s="239"/>
      <c r="Q141" s="239"/>
      <c r="R141" s="239"/>
      <c r="S141" s="239"/>
      <c r="T141" s="239"/>
      <c r="U141" s="239"/>
      <c r="V141" s="239"/>
      <c r="W141" s="239"/>
      <c r="X141" s="240"/>
      <c r="Y141" s="241"/>
      <c r="Z141" s="242"/>
      <c r="AA141" s="243"/>
      <c r="AB141" s="243"/>
      <c r="AC141" s="243"/>
      <c r="AD141" s="243"/>
      <c r="AE141" s="243"/>
      <c r="AF141" s="243"/>
      <c r="AG141" s="243"/>
      <c r="AH141" s="243"/>
      <c r="AI141" s="243"/>
      <c r="AJ141" s="244"/>
      <c r="BX141" s="1"/>
    </row>
    <row r="142" spans="1:76" ht="12" hidden="1" customHeight="1" x14ac:dyDescent="0.15">
      <c r="A142" s="229"/>
      <c r="B142" s="230"/>
      <c r="C142" s="230"/>
      <c r="D142" s="230"/>
      <c r="E142" s="230"/>
      <c r="F142" s="230"/>
      <c r="G142" s="231"/>
      <c r="H142" s="238"/>
      <c r="I142" s="239"/>
      <c r="J142" s="239"/>
      <c r="K142" s="239"/>
      <c r="L142" s="239"/>
      <c r="M142" s="239"/>
      <c r="N142" s="239"/>
      <c r="O142" s="239"/>
      <c r="P142" s="239"/>
      <c r="Q142" s="239"/>
      <c r="R142" s="239"/>
      <c r="S142" s="239"/>
      <c r="T142" s="239"/>
      <c r="U142" s="239"/>
      <c r="V142" s="239"/>
      <c r="W142" s="239"/>
      <c r="X142" s="240"/>
      <c r="Y142" s="241"/>
      <c r="Z142" s="242"/>
      <c r="AA142" s="243"/>
      <c r="AB142" s="243"/>
      <c r="AC142" s="243"/>
      <c r="AD142" s="243"/>
      <c r="AE142" s="243"/>
      <c r="AF142" s="243"/>
      <c r="AG142" s="243"/>
      <c r="AH142" s="243"/>
      <c r="AI142" s="243"/>
      <c r="AJ142" s="244"/>
      <c r="BX142" s="1"/>
    </row>
    <row r="143" spans="1:76" ht="12" hidden="1" customHeight="1" x14ac:dyDescent="0.15">
      <c r="A143" s="229"/>
      <c r="B143" s="230"/>
      <c r="C143" s="230"/>
      <c r="D143" s="230"/>
      <c r="E143" s="230"/>
      <c r="F143" s="230"/>
      <c r="G143" s="231"/>
      <c r="H143" s="238"/>
      <c r="I143" s="239"/>
      <c r="J143" s="239"/>
      <c r="K143" s="239"/>
      <c r="L143" s="239"/>
      <c r="M143" s="239"/>
      <c r="N143" s="239"/>
      <c r="O143" s="239"/>
      <c r="P143" s="239"/>
      <c r="Q143" s="239"/>
      <c r="R143" s="239"/>
      <c r="S143" s="239"/>
      <c r="T143" s="239"/>
      <c r="U143" s="239"/>
      <c r="V143" s="239"/>
      <c r="W143" s="239"/>
      <c r="X143" s="240"/>
      <c r="Y143" s="241"/>
      <c r="Z143" s="242"/>
      <c r="AA143" s="243"/>
      <c r="AB143" s="243"/>
      <c r="AC143" s="243"/>
      <c r="AD143" s="243"/>
      <c r="AE143" s="243"/>
      <c r="AF143" s="243"/>
      <c r="AG143" s="243"/>
      <c r="AH143" s="243"/>
      <c r="AI143" s="243"/>
      <c r="AJ143" s="244"/>
      <c r="BX143" s="1"/>
    </row>
    <row r="144" spans="1:76" ht="12" hidden="1" customHeight="1" x14ac:dyDescent="0.15">
      <c r="A144" s="229"/>
      <c r="B144" s="230"/>
      <c r="C144" s="230"/>
      <c r="D144" s="230"/>
      <c r="E144" s="230"/>
      <c r="F144" s="230"/>
      <c r="G144" s="231"/>
      <c r="H144" s="238"/>
      <c r="I144" s="239"/>
      <c r="J144" s="239"/>
      <c r="K144" s="239"/>
      <c r="L144" s="239"/>
      <c r="M144" s="239"/>
      <c r="N144" s="239"/>
      <c r="O144" s="239"/>
      <c r="P144" s="239"/>
      <c r="Q144" s="239"/>
      <c r="R144" s="239"/>
      <c r="S144" s="239"/>
      <c r="T144" s="239"/>
      <c r="U144" s="239"/>
      <c r="V144" s="239"/>
      <c r="W144" s="239"/>
      <c r="X144" s="240"/>
      <c r="Y144" s="241"/>
      <c r="Z144" s="242"/>
      <c r="AA144" s="243"/>
      <c r="AB144" s="243"/>
      <c r="AC144" s="243"/>
      <c r="AD144" s="243"/>
      <c r="AE144" s="243"/>
      <c r="AF144" s="243"/>
      <c r="AG144" s="243"/>
      <c r="AH144" s="243"/>
      <c r="AI144" s="243"/>
      <c r="AJ144" s="244"/>
      <c r="BX144" s="1"/>
    </row>
    <row r="145" spans="1:76" ht="12" hidden="1" customHeight="1" x14ac:dyDescent="0.15">
      <c r="A145" s="229"/>
      <c r="B145" s="230"/>
      <c r="C145" s="230"/>
      <c r="D145" s="230"/>
      <c r="E145" s="230"/>
      <c r="F145" s="230"/>
      <c r="G145" s="231"/>
      <c r="H145" s="238"/>
      <c r="I145" s="239"/>
      <c r="J145" s="239"/>
      <c r="K145" s="239"/>
      <c r="L145" s="239"/>
      <c r="M145" s="239"/>
      <c r="N145" s="239"/>
      <c r="O145" s="239"/>
      <c r="P145" s="239"/>
      <c r="Q145" s="239"/>
      <c r="R145" s="239"/>
      <c r="S145" s="239"/>
      <c r="T145" s="239"/>
      <c r="U145" s="239"/>
      <c r="V145" s="239"/>
      <c r="W145" s="239"/>
      <c r="X145" s="240"/>
      <c r="Y145" s="241"/>
      <c r="Z145" s="242"/>
      <c r="AA145" s="243"/>
      <c r="AB145" s="243"/>
      <c r="AC145" s="243"/>
      <c r="AD145" s="243"/>
      <c r="AE145" s="243"/>
      <c r="AF145" s="243"/>
      <c r="AG145" s="243"/>
      <c r="AH145" s="243"/>
      <c r="AI145" s="243"/>
      <c r="AJ145" s="244"/>
      <c r="BX145" s="1"/>
    </row>
    <row r="146" spans="1:76" ht="12" hidden="1" customHeight="1" x14ac:dyDescent="0.15">
      <c r="A146" s="229"/>
      <c r="B146" s="230"/>
      <c r="C146" s="230"/>
      <c r="D146" s="230"/>
      <c r="E146" s="230"/>
      <c r="F146" s="230"/>
      <c r="G146" s="231"/>
      <c r="H146" s="238"/>
      <c r="I146" s="239"/>
      <c r="J146" s="239"/>
      <c r="K146" s="239"/>
      <c r="L146" s="239"/>
      <c r="M146" s="239"/>
      <c r="N146" s="239"/>
      <c r="O146" s="239"/>
      <c r="P146" s="239"/>
      <c r="Q146" s="239"/>
      <c r="R146" s="239"/>
      <c r="S146" s="239"/>
      <c r="T146" s="239"/>
      <c r="U146" s="239"/>
      <c r="V146" s="239"/>
      <c r="W146" s="239"/>
      <c r="X146" s="240"/>
      <c r="Y146" s="241"/>
      <c r="Z146" s="242"/>
      <c r="AA146" s="243"/>
      <c r="AB146" s="243"/>
      <c r="AC146" s="243"/>
      <c r="AD146" s="243"/>
      <c r="AE146" s="243"/>
      <c r="AF146" s="243"/>
      <c r="AG146" s="243"/>
      <c r="AH146" s="243"/>
      <c r="AI146" s="243"/>
      <c r="AJ146" s="244"/>
      <c r="BX146" s="1"/>
    </row>
    <row r="147" spans="1:76" ht="12" hidden="1" customHeight="1" x14ac:dyDescent="0.15">
      <c r="A147" s="229"/>
      <c r="B147" s="230"/>
      <c r="C147" s="230"/>
      <c r="D147" s="230"/>
      <c r="E147" s="230"/>
      <c r="F147" s="230"/>
      <c r="G147" s="231"/>
      <c r="H147" s="238"/>
      <c r="I147" s="239"/>
      <c r="J147" s="239"/>
      <c r="K147" s="239"/>
      <c r="L147" s="239"/>
      <c r="M147" s="239"/>
      <c r="N147" s="239"/>
      <c r="O147" s="239"/>
      <c r="P147" s="239"/>
      <c r="Q147" s="239"/>
      <c r="R147" s="239"/>
      <c r="S147" s="239"/>
      <c r="T147" s="239"/>
      <c r="U147" s="239"/>
      <c r="V147" s="239"/>
      <c r="W147" s="239"/>
      <c r="X147" s="240"/>
      <c r="Y147" s="241"/>
      <c r="Z147" s="242"/>
      <c r="AA147" s="243"/>
      <c r="AB147" s="243"/>
      <c r="AC147" s="243"/>
      <c r="AD147" s="243"/>
      <c r="AE147" s="243"/>
      <c r="AF147" s="243"/>
      <c r="AG147" s="243"/>
      <c r="AH147" s="243"/>
      <c r="AI147" s="243"/>
      <c r="AJ147" s="244"/>
      <c r="BX147" s="1"/>
    </row>
    <row r="148" spans="1:76" ht="12" hidden="1" customHeight="1" x14ac:dyDescent="0.15">
      <c r="A148" s="229"/>
      <c r="B148" s="230"/>
      <c r="C148" s="230"/>
      <c r="D148" s="230"/>
      <c r="E148" s="230"/>
      <c r="F148" s="230"/>
      <c r="G148" s="231"/>
      <c r="H148" s="238"/>
      <c r="I148" s="239"/>
      <c r="J148" s="239"/>
      <c r="K148" s="239"/>
      <c r="L148" s="239"/>
      <c r="M148" s="239"/>
      <c r="N148" s="239"/>
      <c r="O148" s="239"/>
      <c r="P148" s="239"/>
      <c r="Q148" s="239"/>
      <c r="R148" s="239"/>
      <c r="S148" s="239"/>
      <c r="T148" s="239"/>
      <c r="U148" s="239"/>
      <c r="V148" s="239"/>
      <c r="W148" s="239"/>
      <c r="X148" s="240"/>
      <c r="Y148" s="241"/>
      <c r="Z148" s="242"/>
      <c r="AA148" s="243"/>
      <c r="AB148" s="243"/>
      <c r="AC148" s="243"/>
      <c r="AD148" s="243"/>
      <c r="AE148" s="243"/>
      <c r="AF148" s="243"/>
      <c r="AG148" s="243"/>
      <c r="AH148" s="243"/>
      <c r="AI148" s="243"/>
      <c r="AJ148" s="244"/>
      <c r="BX148" s="1"/>
    </row>
    <row r="149" spans="1:76" ht="12" hidden="1" customHeight="1" x14ac:dyDescent="0.15">
      <c r="A149" s="229"/>
      <c r="B149" s="230"/>
      <c r="C149" s="230"/>
      <c r="D149" s="230"/>
      <c r="E149" s="230"/>
      <c r="F149" s="230"/>
      <c r="G149" s="231"/>
      <c r="H149" s="238"/>
      <c r="I149" s="239"/>
      <c r="J149" s="239"/>
      <c r="K149" s="239"/>
      <c r="L149" s="239"/>
      <c r="M149" s="239"/>
      <c r="N149" s="239"/>
      <c r="O149" s="239"/>
      <c r="P149" s="239"/>
      <c r="Q149" s="239"/>
      <c r="R149" s="239"/>
      <c r="S149" s="239"/>
      <c r="T149" s="239"/>
      <c r="U149" s="239"/>
      <c r="V149" s="239"/>
      <c r="W149" s="239"/>
      <c r="X149" s="240"/>
      <c r="Y149" s="241"/>
      <c r="Z149" s="242"/>
      <c r="AA149" s="243"/>
      <c r="AB149" s="243"/>
      <c r="AC149" s="243"/>
      <c r="AD149" s="243"/>
      <c r="AE149" s="243"/>
      <c r="AF149" s="243"/>
      <c r="AG149" s="243"/>
      <c r="AH149" s="243"/>
      <c r="AI149" s="243"/>
      <c r="AJ149" s="244"/>
      <c r="BX149" s="1"/>
    </row>
    <row r="150" spans="1:76" ht="12" hidden="1" customHeight="1" x14ac:dyDescent="0.15">
      <c r="A150" s="245"/>
      <c r="B150" s="246"/>
      <c r="C150" s="246"/>
      <c r="D150" s="246"/>
      <c r="E150" s="246"/>
      <c r="F150" s="246"/>
      <c r="G150" s="247"/>
      <c r="H150" s="238"/>
      <c r="I150" s="239"/>
      <c r="J150" s="239"/>
      <c r="K150" s="239"/>
      <c r="L150" s="239"/>
      <c r="M150" s="239"/>
      <c r="N150" s="239"/>
      <c r="O150" s="239"/>
      <c r="P150" s="239"/>
      <c r="Q150" s="239"/>
      <c r="R150" s="239"/>
      <c r="S150" s="239"/>
      <c r="T150" s="239"/>
      <c r="U150" s="239"/>
      <c r="V150" s="239"/>
      <c r="W150" s="239"/>
      <c r="X150" s="240"/>
      <c r="Y150" s="241"/>
      <c r="Z150" s="242"/>
      <c r="AA150" s="243"/>
      <c r="AB150" s="243"/>
      <c r="AC150" s="243"/>
      <c r="AD150" s="243"/>
      <c r="AE150" s="243"/>
      <c r="AF150" s="243"/>
      <c r="AG150" s="243"/>
      <c r="AH150" s="243"/>
      <c r="AI150" s="243"/>
      <c r="AJ150" s="244"/>
      <c r="BX150" s="1"/>
    </row>
    <row r="151" spans="1:76" ht="12" customHeight="1" x14ac:dyDescent="0.15">
      <c r="A151" s="208" t="s">
        <v>70</v>
      </c>
      <c r="B151" s="209"/>
      <c r="C151" s="209"/>
      <c r="D151" s="209"/>
      <c r="E151" s="209"/>
      <c r="F151" s="209"/>
      <c r="G151" s="210"/>
      <c r="H151" s="217"/>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9"/>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
    </row>
    <row r="152" spans="1:76" ht="12" customHeight="1" x14ac:dyDescent="0.15">
      <c r="A152" s="211"/>
      <c r="B152" s="212"/>
      <c r="C152" s="212"/>
      <c r="D152" s="212"/>
      <c r="E152" s="212"/>
      <c r="F152" s="212"/>
      <c r="G152" s="213"/>
      <c r="H152" s="220"/>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2"/>
      <c r="BX152" s="1"/>
    </row>
    <row r="153" spans="1:76" ht="12" customHeight="1" x14ac:dyDescent="0.15">
      <c r="A153" s="211"/>
      <c r="B153" s="212"/>
      <c r="C153" s="212"/>
      <c r="D153" s="212"/>
      <c r="E153" s="212"/>
      <c r="F153" s="212"/>
      <c r="G153" s="213"/>
      <c r="H153" s="220"/>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2"/>
      <c r="BX153" s="1"/>
    </row>
    <row r="154" spans="1:76" ht="12" customHeight="1" x14ac:dyDescent="0.15">
      <c r="A154" s="214"/>
      <c r="B154" s="215"/>
      <c r="C154" s="215"/>
      <c r="D154" s="215"/>
      <c r="E154" s="215"/>
      <c r="F154" s="215"/>
      <c r="G154" s="216"/>
      <c r="H154" s="223"/>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5"/>
      <c r="BX154" s="1"/>
    </row>
    <row r="155" spans="1:76" ht="12" customHeight="1" x14ac:dyDescent="0.15">
      <c r="A155" s="226" t="s">
        <v>72</v>
      </c>
      <c r="B155" s="227"/>
      <c r="C155" s="227"/>
      <c r="D155" s="227"/>
      <c r="E155" s="227"/>
      <c r="F155" s="227"/>
      <c r="G155" s="228"/>
      <c r="H155" s="217"/>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9"/>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
    </row>
    <row r="156" spans="1:76" ht="12" customHeight="1" x14ac:dyDescent="0.15">
      <c r="A156" s="229"/>
      <c r="B156" s="230"/>
      <c r="C156" s="230"/>
      <c r="D156" s="230"/>
      <c r="E156" s="230"/>
      <c r="F156" s="230"/>
      <c r="G156" s="231"/>
      <c r="H156" s="220"/>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2"/>
      <c r="BX156" s="1"/>
    </row>
    <row r="157" spans="1:76" ht="12" customHeight="1" x14ac:dyDescent="0.15">
      <c r="A157" s="229"/>
      <c r="B157" s="230"/>
      <c r="C157" s="230"/>
      <c r="D157" s="230"/>
      <c r="E157" s="230"/>
      <c r="F157" s="230"/>
      <c r="G157" s="231"/>
      <c r="H157" s="220"/>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2"/>
      <c r="BX157" s="1"/>
    </row>
    <row r="158" spans="1:76" ht="12" customHeight="1" thickBot="1" x14ac:dyDescent="0.2">
      <c r="A158" s="232"/>
      <c r="B158" s="233"/>
      <c r="C158" s="233"/>
      <c r="D158" s="233"/>
      <c r="E158" s="233"/>
      <c r="F158" s="233"/>
      <c r="G158" s="234"/>
      <c r="H158" s="235"/>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7"/>
      <c r="BX158" s="1"/>
    </row>
    <row r="159" spans="1:76" ht="12" customHeight="1" x14ac:dyDescent="0.15">
      <c r="A159" s="206" t="s">
        <v>74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BX159" s="1"/>
    </row>
    <row r="160" spans="1:76" ht="12" customHeight="1" x14ac:dyDescent="0.1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BX160" s="1"/>
    </row>
    <row r="161" spans="1:76" ht="12" customHeight="1" x14ac:dyDescent="0.1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BX161" s="1"/>
    </row>
    <row r="162" spans="1:76" ht="12" customHeight="1" x14ac:dyDescent="0.1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BX162" s="1"/>
    </row>
    <row r="163" spans="1:76" ht="12" customHeight="1" x14ac:dyDescent="0.1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BX163" s="1"/>
    </row>
    <row r="164" spans="1:76" ht="12" customHeight="1" x14ac:dyDescent="0.1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BX164" s="1"/>
    </row>
    <row r="165" spans="1:76" ht="12" customHeight="1" x14ac:dyDescent="0.1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BX165" s="1"/>
    </row>
    <row r="166" spans="1:76" ht="12" customHeight="1" x14ac:dyDescent="0.1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BX166" s="1"/>
    </row>
    <row r="167" spans="1:76" ht="12" customHeight="1" x14ac:dyDescent="0.1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BX167" s="1"/>
    </row>
    <row r="168" spans="1:76" ht="12" customHeight="1" x14ac:dyDescent="0.1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BX168" s="1"/>
    </row>
    <row r="169" spans="1:76" ht="12" customHeight="1" x14ac:dyDescent="0.1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BX169" s="1"/>
    </row>
    <row r="170" spans="1:76" ht="12" customHeight="1" x14ac:dyDescent="0.1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25:X125"/>
    <mergeCell ref="Y125:Z125"/>
    <mergeCell ref="AA125:AE125"/>
    <mergeCell ref="AF125:AJ125"/>
    <mergeCell ref="AN125:BW125"/>
    <mergeCell ref="H126:X126"/>
    <mergeCell ref="Y126:Z126"/>
    <mergeCell ref="AA126:AE126"/>
    <mergeCell ref="AF126:AJ126"/>
    <mergeCell ref="H124:X124"/>
    <mergeCell ref="Y124:Z124"/>
    <mergeCell ref="AA124:AE124"/>
    <mergeCell ref="AF124:AJ124"/>
    <mergeCell ref="Y121:Z121"/>
    <mergeCell ref="AA121:AE121"/>
    <mergeCell ref="AF121:AJ121"/>
    <mergeCell ref="H122:X122"/>
    <mergeCell ref="Y122:Z122"/>
    <mergeCell ref="AA122:AE122"/>
    <mergeCell ref="AF122:AJ122"/>
    <mergeCell ref="H120:X120"/>
    <mergeCell ref="Y120:Z120"/>
    <mergeCell ref="AA120:AE120"/>
    <mergeCell ref="AF120:AJ120"/>
    <mergeCell ref="H121:X121"/>
    <mergeCell ref="H123:X123"/>
    <mergeCell ref="Y123:Z123"/>
    <mergeCell ref="AA123:AE123"/>
    <mergeCell ref="AF123:AJ123"/>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C93:D97"/>
    <mergeCell ref="E93:I97"/>
    <mergeCell ref="J93:AF97"/>
    <mergeCell ref="AG93:AH97"/>
    <mergeCell ref="AI93:AJ97"/>
    <mergeCell ref="Y106:Z106"/>
    <mergeCell ref="AA106:AE106"/>
    <mergeCell ref="AF106:AJ106"/>
    <mergeCell ref="AN106:BW106"/>
    <mergeCell ref="AG78:AH82"/>
    <mergeCell ref="AI78:AJ82"/>
    <mergeCell ref="C83:D87"/>
    <mergeCell ref="E83:I87"/>
    <mergeCell ref="J83:AF87"/>
    <mergeCell ref="AG83:AH87"/>
    <mergeCell ref="AI83:AJ87"/>
    <mergeCell ref="C88:D92"/>
    <mergeCell ref="E88:I92"/>
    <mergeCell ref="J88:AF92"/>
    <mergeCell ref="AG88:AH92"/>
    <mergeCell ref="AI88:AJ9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12:G14"/>
    <mergeCell ref="H12:AJ14"/>
    <mergeCell ref="AN14:BW14"/>
    <mergeCell ref="A15:G17"/>
    <mergeCell ref="H15:AA17"/>
    <mergeCell ref="AB15:AE17"/>
    <mergeCell ref="AF15:AJ17"/>
    <mergeCell ref="AN15:BW15"/>
    <mergeCell ref="AN16:BW16"/>
    <mergeCell ref="A10:G11"/>
    <mergeCell ref="H10:AJ11"/>
    <mergeCell ref="N5:S5"/>
    <mergeCell ref="T5:AA5"/>
    <mergeCell ref="AB5:AE5"/>
    <mergeCell ref="AF5:AH5"/>
    <mergeCell ref="AN5:BW5"/>
    <mergeCell ref="N6:S6"/>
    <mergeCell ref="T6:AI6"/>
    <mergeCell ref="AN6:BW6"/>
    <mergeCell ref="A1:I1"/>
    <mergeCell ref="AG1:AI1"/>
    <mergeCell ref="AN1:BW1"/>
    <mergeCell ref="E3:L3"/>
    <mergeCell ref="M3:AA3"/>
    <mergeCell ref="AB3:AG3"/>
    <mergeCell ref="AN3:BW3"/>
    <mergeCell ref="AN7:BW7"/>
    <mergeCell ref="A8:G9"/>
    <mergeCell ref="H8:AJ9"/>
    <mergeCell ref="AN8:BW8"/>
  </mergeCells>
  <phoneticPr fontId="3"/>
  <conditionalFormatting sqref="AK19:AL19">
    <cfRule type="cellIs" dxfId="168" priority="44" operator="between">
      <formula>43586</formula>
      <formula>43830</formula>
    </cfRule>
  </conditionalFormatting>
  <conditionalFormatting sqref="AN125 AN120:BW124 AN9:BW21 AN126:BW158 AN7:BW7 AN53:BW57 AN98:BW104 AN59:BW62 AN5:BW5 AN1:BW2">
    <cfRule type="expression" dxfId="167" priority="43">
      <formula>AN1&lt;&gt;""</formula>
    </cfRule>
  </conditionalFormatting>
  <conditionalFormatting sqref="AN115 AN105:BW105 AN114:BW114 AN110:BW111">
    <cfRule type="expression" dxfId="166" priority="41">
      <formula>AN105&lt;&gt;""</formula>
    </cfRule>
  </conditionalFormatting>
  <conditionalFormatting sqref="AN116:BW119">
    <cfRule type="expression" dxfId="165" priority="40">
      <formula>AN116&lt;&gt;""</formula>
    </cfRule>
  </conditionalFormatting>
  <conditionalFormatting sqref="AN42:BQ45">
    <cfRule type="expression" dxfId="164" priority="42">
      <formula>#REF!&lt;&gt;""</formula>
    </cfRule>
  </conditionalFormatting>
  <conditionalFormatting sqref="AN34:BQ36">
    <cfRule type="expression" dxfId="163" priority="39">
      <formula>#REF!&lt;&gt;""</formula>
    </cfRule>
  </conditionalFormatting>
  <conditionalFormatting sqref="AN23:BQ23 AN32:BQ33 AN29:BQ30">
    <cfRule type="expression" dxfId="162" priority="38">
      <formula>#REF!&lt;&gt;""</formula>
    </cfRule>
  </conditionalFormatting>
  <conditionalFormatting sqref="AN31:BQ31">
    <cfRule type="expression" dxfId="161" priority="37">
      <formula>#REF!&lt;&gt;""</formula>
    </cfRule>
  </conditionalFormatting>
  <conditionalFormatting sqref="AN8:BW8">
    <cfRule type="expression" dxfId="160" priority="36">
      <formula>AN8&lt;&gt;""</formula>
    </cfRule>
  </conditionalFormatting>
  <conditionalFormatting sqref="AN113:BW113">
    <cfRule type="expression" dxfId="159" priority="35">
      <formula>AN113&lt;&gt;""</formula>
    </cfRule>
  </conditionalFormatting>
  <conditionalFormatting sqref="AN112:BW112">
    <cfRule type="expression" dxfId="158" priority="34">
      <formula>AN112&lt;&gt;""</formula>
    </cfRule>
  </conditionalFormatting>
  <conditionalFormatting sqref="AN107:BW108">
    <cfRule type="expression" dxfId="157" priority="33">
      <formula>AN107&lt;&gt;""</formula>
    </cfRule>
  </conditionalFormatting>
  <conditionalFormatting sqref="AN109:BW109">
    <cfRule type="expression" dxfId="156" priority="32">
      <formula>AN109&lt;&gt;""</formula>
    </cfRule>
  </conditionalFormatting>
  <conditionalFormatting sqref="AN106">
    <cfRule type="expression" dxfId="155" priority="31">
      <formula>AN106&lt;&gt;""</formula>
    </cfRule>
  </conditionalFormatting>
  <conditionalFormatting sqref="AN22">
    <cfRule type="expression" dxfId="154" priority="30">
      <formula>AN22&lt;&gt;""</formula>
    </cfRule>
  </conditionalFormatting>
  <conditionalFormatting sqref="AF18">
    <cfRule type="expression" dxfId="153" priority="29">
      <formula>$AF$15&lt;&gt;"継続"</formula>
    </cfRule>
  </conditionalFormatting>
  <conditionalFormatting sqref="AN6:BW6">
    <cfRule type="expression" dxfId="152" priority="28">
      <formula>AN6&lt;&gt;""</formula>
    </cfRule>
  </conditionalFormatting>
  <conditionalFormatting sqref="AN48">
    <cfRule type="expression" dxfId="151" priority="27">
      <formula>AN48&lt;&gt;""</formula>
    </cfRule>
  </conditionalFormatting>
  <conditionalFormatting sqref="AN49:AN52">
    <cfRule type="expression" dxfId="150" priority="26">
      <formula>AN49&lt;&gt;""</formula>
    </cfRule>
  </conditionalFormatting>
  <conditionalFormatting sqref="AM26:BP28">
    <cfRule type="expression" dxfId="149" priority="25">
      <formula>#REF!&lt;&gt;""</formula>
    </cfRule>
  </conditionalFormatting>
  <conditionalFormatting sqref="AM37:BP40">
    <cfRule type="expression" dxfId="148" priority="24">
      <formula>#REF!&lt;&gt;""</formula>
    </cfRule>
  </conditionalFormatting>
  <conditionalFormatting sqref="AN93:BW97">
    <cfRule type="expression" dxfId="147" priority="23">
      <formula>AN93&lt;&gt;""</formula>
    </cfRule>
  </conditionalFormatting>
  <conditionalFormatting sqref="AN63:BW67">
    <cfRule type="expression" dxfId="146" priority="22">
      <formula>AN63&lt;&gt;""</formula>
    </cfRule>
  </conditionalFormatting>
  <conditionalFormatting sqref="AN68:BW72">
    <cfRule type="expression" dxfId="145" priority="21">
      <formula>AN68&lt;&gt;""</formula>
    </cfRule>
  </conditionalFormatting>
  <conditionalFormatting sqref="AN73:BW77">
    <cfRule type="expression" dxfId="144" priority="20">
      <formula>AN73&lt;&gt;""</formula>
    </cfRule>
  </conditionalFormatting>
  <conditionalFormatting sqref="AN78:BW82">
    <cfRule type="expression" dxfId="143" priority="19">
      <formula>AN78&lt;&gt;""</formula>
    </cfRule>
  </conditionalFormatting>
  <conditionalFormatting sqref="AN83:BW87">
    <cfRule type="expression" dxfId="142" priority="18">
      <formula>AN83&lt;&gt;""</formula>
    </cfRule>
  </conditionalFormatting>
  <conditionalFormatting sqref="AN88:BW92">
    <cfRule type="expression" dxfId="141" priority="17">
      <formula>AN88&lt;&gt;""</formula>
    </cfRule>
  </conditionalFormatting>
  <conditionalFormatting sqref="AN58">
    <cfRule type="expression" dxfId="140" priority="16">
      <formula>AN58&lt;&gt;""</formula>
    </cfRule>
  </conditionalFormatting>
  <conditionalFormatting sqref="AN41:BQ41">
    <cfRule type="expression" dxfId="139" priority="15">
      <formula>#REF!&lt;&gt;""</formula>
    </cfRule>
  </conditionalFormatting>
  <conditionalFormatting sqref="H35:AJ40">
    <cfRule type="expression" dxfId="138" priority="14">
      <formula>$AF$15&lt;&gt;"継続"</formula>
    </cfRule>
  </conditionalFormatting>
  <conditionalFormatting sqref="AG48">
    <cfRule type="expression" dxfId="137" priority="13">
      <formula>$AF$15&lt;&gt;"継続"</formula>
    </cfRule>
  </conditionalFormatting>
  <conditionalFormatting sqref="AI48">
    <cfRule type="expression" dxfId="136" priority="12">
      <formula>$H$8="結婚支援コンシェルジュ事業"</formula>
    </cfRule>
  </conditionalFormatting>
  <conditionalFormatting sqref="C103:AJ104">
    <cfRule type="expression" dxfId="135" priority="11">
      <formula>$H$8="結婚支援コンシェルジュ事業"</formula>
    </cfRule>
  </conditionalFormatting>
  <conditionalFormatting sqref="AN3:BW3">
    <cfRule type="expression" dxfId="134" priority="10">
      <formula>AN3&lt;&gt;""</formula>
    </cfRule>
  </conditionalFormatting>
  <conditionalFormatting sqref="AG53">
    <cfRule type="expression" dxfId="133" priority="9">
      <formula>$AF$15&lt;&gt;"継続"</formula>
    </cfRule>
  </conditionalFormatting>
  <conditionalFormatting sqref="AG58">
    <cfRule type="expression" dxfId="132" priority="8">
      <formula>$AF$15&lt;&gt;"継続"</formula>
    </cfRule>
  </conditionalFormatting>
  <conditionalFormatting sqref="AG63">
    <cfRule type="expression" dxfId="131" priority="7">
      <formula>$AF$15&lt;&gt;"継続"</formula>
    </cfRule>
  </conditionalFormatting>
  <conditionalFormatting sqref="AG68">
    <cfRule type="expression" dxfId="130" priority="6">
      <formula>$AF$15&lt;&gt;"継続"</formula>
    </cfRule>
  </conditionalFormatting>
  <conditionalFormatting sqref="AG73">
    <cfRule type="expression" dxfId="129" priority="5">
      <formula>$AF$15&lt;&gt;"継続"</formula>
    </cfRule>
  </conditionalFormatting>
  <conditionalFormatting sqref="AG78">
    <cfRule type="expression" dxfId="128" priority="4">
      <formula>$AF$15&lt;&gt;"継続"</formula>
    </cfRule>
  </conditionalFormatting>
  <conditionalFormatting sqref="AG83">
    <cfRule type="expression" dxfId="127" priority="3">
      <formula>$AF$15&lt;&gt;"継続"</formula>
    </cfRule>
  </conditionalFormatting>
  <conditionalFormatting sqref="AG88">
    <cfRule type="expression" dxfId="126" priority="2">
      <formula>$AF$15&lt;&gt;"継続"</formula>
    </cfRule>
  </conditionalFormatting>
  <conditionalFormatting sqref="AG93">
    <cfRule type="expression" dxfId="125" priority="1">
      <formula>$AF$15&lt;&gt;"継続"</formula>
    </cfRule>
  </conditionalFormatting>
  <dataValidations count="11">
    <dataValidation type="list" allowBlank="1" showInputMessage="1" showErrorMessage="1" sqref="E3:L3" xr:uid="{00000000-0002-0000-0200-000000000000}">
      <formula1>"（令和５年度当初）,（令和４年度第２次補正）,(      　分）"</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200-000001000000}">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xr:uid="{00000000-0002-0000-0200-000002000000}">
      <formula1>INDIRECT(TEXT($H$8&amp;$AK$3&amp;$H$10,"@"))</formula1>
    </dataValidation>
    <dataValidation type="list" allowBlank="1" showInputMessage="1" showErrorMessage="1" sqref="AI48 AI53 AI58 AG58 AG48 AG53 AG63 AI63 AG68 AI68 AG73 AI73 AG78 AI78 AG83 AI83 AG88 AI88 AI93 AG93" xr:uid="{00000000-0002-0000-0200-000003000000}">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200-000004000000}">
      <formula1>INDIRECT(TEXT("メニュー"&amp;$AK$3,"@"))</formula1>
    </dataValidation>
    <dataValidation type="list" errorStyle="information" allowBlank="1" showInputMessage="1" showErrorMessage="1" errorTitle="個票No" error="リストから丸囲み数字を選択してください" sqref="AG1:AI1" xr:uid="{00000000-0002-0000-0200-000005000000}">
      <formula1>個票No</formula1>
    </dataValidation>
    <dataValidation imeMode="hiragana" allowBlank="1" showInputMessage="1" showErrorMessage="1" promptTitle="KPI項目" prompt="交付申請時の計画書に記載の項目をもれなく入力してください。" sqref="H111:X115" xr:uid="{00000000-0002-0000-0200-000006000000}"/>
    <dataValidation type="list" imeMode="hiragana" allowBlank="1" showInputMessage="1" promptTitle="単位" prompt="目標値・実績値の単位を入力してください。リストに表示されない場合は、直接入力してださい。" sqref="Y106:Z115 Y121:Z150" xr:uid="{00000000-0002-0000-0200-000007000000}">
      <formula1>単位</formula1>
    </dataValidation>
    <dataValidation type="list" allowBlank="1" showInputMessage="1" showErrorMessage="1" sqref="AB3:AG3" xr:uid="{00000000-0002-0000-0200-000008000000}">
      <formula1>"（都道府県分）,（市町村分）,(      　分）"</formula1>
    </dataValidation>
    <dataValidation allowBlank="1" showErrorMessage="1" sqref="Y117:Z119" xr:uid="{00000000-0002-0000-0200-000009000000}"/>
    <dataValidation type="list" allowBlank="1" showInputMessage="1" showErrorMessage="1" sqref="AF15:AJ17" xr:uid="{00000000-0002-0000-0200-00000A000000}">
      <formula1>"新規,継続"</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90"/>
  <sheetViews>
    <sheetView showGridLines="0" view="pageBreakPreview" zoomScaleNormal="90" zoomScaleSheetLayoutView="100" workbookViewId="0">
      <selection activeCell="C52" sqref="C52:AJ52"/>
    </sheetView>
  </sheetViews>
  <sheetFormatPr defaultColWidth="3.28515625" defaultRowHeight="13.5" x14ac:dyDescent="0.15"/>
  <cols>
    <col min="1" max="86" width="3" style="62" customWidth="1"/>
    <col min="87" max="16384" width="3.28515625" style="62"/>
  </cols>
  <sheetData>
    <row r="1" spans="1:71" x14ac:dyDescent="0.15">
      <c r="A1" s="385" t="s">
        <v>75</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row>
    <row r="2" spans="1:71" ht="14.25" x14ac:dyDescent="0.15">
      <c r="A2" s="386" t="s">
        <v>76</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row>
    <row r="3" spans="1:71" ht="14.25" thickBot="1" x14ac:dyDescent="0.2"/>
    <row r="4" spans="1:71" x14ac:dyDescent="0.15">
      <c r="A4" s="387" t="s">
        <v>77</v>
      </c>
      <c r="B4" s="388"/>
      <c r="C4" s="388"/>
      <c r="D4" s="388"/>
      <c r="E4" s="388"/>
      <c r="F4" s="388"/>
      <c r="G4" s="388"/>
      <c r="H4" s="389" t="str">
        <f>'要綱様式2-1個票②'!AF5&amp;""&amp;IF('要綱様式2-1個票②'!AF5='要綱様式2-1個票②'!T5,"",'要綱様式2-1個票②'!T5)</f>
        <v/>
      </c>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1"/>
      <c r="AV4" s="65"/>
    </row>
    <row r="5" spans="1:71" ht="15.75" customHeight="1" x14ac:dyDescent="0.15">
      <c r="A5" s="392" t="s">
        <v>78</v>
      </c>
      <c r="B5" s="393"/>
      <c r="C5" s="393"/>
      <c r="D5" s="393"/>
      <c r="E5" s="393"/>
      <c r="F5" s="393"/>
      <c r="G5" s="394"/>
      <c r="H5" s="398">
        <f>'要綱様式2-1個票②'!H15</f>
        <v>0</v>
      </c>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400"/>
      <c r="AV5" s="65"/>
    </row>
    <row r="6" spans="1:71" ht="14.25" thickBot="1" x14ac:dyDescent="0.2">
      <c r="A6" s="395"/>
      <c r="B6" s="396"/>
      <c r="C6" s="396"/>
      <c r="D6" s="396"/>
      <c r="E6" s="396"/>
      <c r="F6" s="396"/>
      <c r="G6" s="397"/>
      <c r="H6" s="401" t="s">
        <v>79</v>
      </c>
      <c r="I6" s="402"/>
      <c r="J6" s="402"/>
      <c r="K6" s="402"/>
      <c r="L6" s="402"/>
      <c r="M6" s="402"/>
      <c r="N6" s="402"/>
      <c r="O6" s="402"/>
      <c r="P6" s="403" t="str">
        <f>IF('要綱様式2-1個票②'!H20="","",'要綱様式2-1個票②'!H20)</f>
        <v/>
      </c>
      <c r="Q6" s="403"/>
      <c r="R6" s="403"/>
      <c r="S6" s="403"/>
      <c r="T6" s="403"/>
      <c r="U6" s="403"/>
      <c r="V6" s="403"/>
      <c r="W6" s="403"/>
      <c r="X6" s="403"/>
      <c r="Y6" s="403"/>
      <c r="Z6" s="403"/>
      <c r="AA6" s="403"/>
      <c r="AB6" s="403"/>
      <c r="AC6" s="403"/>
      <c r="AD6" s="403"/>
      <c r="AE6" s="403"/>
      <c r="AF6" s="403"/>
      <c r="AG6" s="403"/>
      <c r="AH6" s="403"/>
      <c r="AI6" s="403"/>
      <c r="AJ6" s="404" t="s">
        <v>29</v>
      </c>
      <c r="AK6" s="405"/>
      <c r="AV6" s="65"/>
    </row>
    <row r="7" spans="1:71" x14ac:dyDescent="0.15">
      <c r="A7" s="66"/>
      <c r="B7" s="66"/>
      <c r="C7" s="66"/>
      <c r="D7" s="66"/>
      <c r="E7" s="66"/>
      <c r="F7" s="66"/>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row>
    <row r="8" spans="1:71" ht="14.25" thickBot="1" x14ac:dyDescent="0.2">
      <c r="A8" s="68" t="s">
        <v>80</v>
      </c>
      <c r="AK8" s="69"/>
    </row>
    <row r="9" spans="1:71" x14ac:dyDescent="0.15">
      <c r="A9" s="375" t="s">
        <v>81</v>
      </c>
      <c r="B9" s="377" t="s">
        <v>82</v>
      </c>
      <c r="C9" s="377"/>
      <c r="D9" s="377"/>
      <c r="E9" s="377"/>
      <c r="F9" s="377"/>
      <c r="G9" s="377" t="s">
        <v>83</v>
      </c>
      <c r="H9" s="377"/>
      <c r="I9" s="377"/>
      <c r="J9" s="377"/>
      <c r="K9" s="377"/>
      <c r="L9" s="377"/>
      <c r="M9" s="377"/>
      <c r="N9" s="377"/>
      <c r="O9" s="377"/>
      <c r="P9" s="377"/>
      <c r="Q9" s="377"/>
      <c r="R9" s="377"/>
      <c r="S9" s="377"/>
      <c r="T9" s="377"/>
      <c r="U9" s="377"/>
      <c r="V9" s="377"/>
      <c r="W9" s="379" t="s">
        <v>84</v>
      </c>
      <c r="X9" s="379"/>
      <c r="Y9" s="379"/>
      <c r="Z9" s="379"/>
      <c r="AA9" s="379"/>
      <c r="AB9" s="381"/>
      <c r="AC9" s="381"/>
      <c r="AD9" s="381"/>
      <c r="AE9" s="381"/>
      <c r="AF9" s="381"/>
      <c r="AG9" s="381"/>
      <c r="AH9" s="381"/>
      <c r="AI9" s="381"/>
      <c r="AJ9" s="381"/>
      <c r="AK9" s="382"/>
    </row>
    <row r="10" spans="1:71" ht="18" customHeight="1" thickBot="1" x14ac:dyDescent="0.2">
      <c r="A10" s="376"/>
      <c r="B10" s="378"/>
      <c r="C10" s="378"/>
      <c r="D10" s="378"/>
      <c r="E10" s="378"/>
      <c r="F10" s="378"/>
      <c r="G10" s="378"/>
      <c r="H10" s="378"/>
      <c r="I10" s="378"/>
      <c r="J10" s="378"/>
      <c r="K10" s="378"/>
      <c r="L10" s="378"/>
      <c r="M10" s="378"/>
      <c r="N10" s="378"/>
      <c r="O10" s="378"/>
      <c r="P10" s="378"/>
      <c r="Q10" s="378"/>
      <c r="R10" s="378"/>
      <c r="S10" s="378"/>
      <c r="T10" s="378"/>
      <c r="U10" s="378"/>
      <c r="V10" s="378"/>
      <c r="W10" s="380"/>
      <c r="X10" s="380"/>
      <c r="Y10" s="380"/>
      <c r="Z10" s="380"/>
      <c r="AA10" s="380"/>
      <c r="AB10" s="383" t="s">
        <v>85</v>
      </c>
      <c r="AC10" s="383"/>
      <c r="AD10" s="383"/>
      <c r="AE10" s="383"/>
      <c r="AF10" s="383"/>
      <c r="AG10" s="383" t="s">
        <v>86</v>
      </c>
      <c r="AH10" s="383"/>
      <c r="AI10" s="383"/>
      <c r="AJ10" s="383"/>
      <c r="AK10" s="384"/>
    </row>
    <row r="11" spans="1:71" ht="24" customHeight="1" x14ac:dyDescent="0.15">
      <c r="A11" s="70">
        <v>1</v>
      </c>
      <c r="B11" s="412"/>
      <c r="C11" s="412"/>
      <c r="D11" s="412"/>
      <c r="E11" s="412"/>
      <c r="F11" s="412"/>
      <c r="G11" s="413"/>
      <c r="H11" s="413"/>
      <c r="I11" s="413"/>
      <c r="J11" s="413"/>
      <c r="K11" s="413"/>
      <c r="L11" s="413"/>
      <c r="M11" s="413"/>
      <c r="N11" s="413"/>
      <c r="O11" s="413"/>
      <c r="P11" s="413"/>
      <c r="Q11" s="413"/>
      <c r="R11" s="413"/>
      <c r="S11" s="413"/>
      <c r="T11" s="413"/>
      <c r="U11" s="413"/>
      <c r="V11" s="413"/>
      <c r="W11" s="414"/>
      <c r="X11" s="414"/>
      <c r="Y11" s="414"/>
      <c r="Z11" s="414"/>
      <c r="AA11" s="414"/>
      <c r="AB11" s="409" t="str">
        <f>IF(W11=0,"",W11-AG11)</f>
        <v/>
      </c>
      <c r="AC11" s="409"/>
      <c r="AD11" s="409"/>
      <c r="AE11" s="409"/>
      <c r="AF11" s="409"/>
      <c r="AG11" s="414"/>
      <c r="AH11" s="414"/>
      <c r="AI11" s="414"/>
      <c r="AJ11" s="414"/>
      <c r="AK11" s="415"/>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row>
    <row r="12" spans="1:71" ht="23.1" customHeight="1" x14ac:dyDescent="0.15">
      <c r="A12" s="71">
        <v>2</v>
      </c>
      <c r="B12" s="406"/>
      <c r="C12" s="406"/>
      <c r="D12" s="406"/>
      <c r="E12" s="406"/>
      <c r="F12" s="406"/>
      <c r="G12" s="407"/>
      <c r="H12" s="407"/>
      <c r="I12" s="407"/>
      <c r="J12" s="407"/>
      <c r="K12" s="407"/>
      <c r="L12" s="407"/>
      <c r="M12" s="407"/>
      <c r="N12" s="407"/>
      <c r="O12" s="407"/>
      <c r="P12" s="407"/>
      <c r="Q12" s="407"/>
      <c r="R12" s="407"/>
      <c r="S12" s="407"/>
      <c r="T12" s="407"/>
      <c r="U12" s="407"/>
      <c r="V12" s="407"/>
      <c r="W12" s="408"/>
      <c r="X12" s="408"/>
      <c r="Y12" s="408"/>
      <c r="Z12" s="408"/>
      <c r="AA12" s="408"/>
      <c r="AB12" s="409" t="str">
        <f>IF(W12=0,"",W12-AG12)</f>
        <v/>
      </c>
      <c r="AC12" s="409"/>
      <c r="AD12" s="409"/>
      <c r="AE12" s="409"/>
      <c r="AF12" s="409"/>
      <c r="AG12" s="408"/>
      <c r="AH12" s="408"/>
      <c r="AI12" s="408"/>
      <c r="AJ12" s="408"/>
      <c r="AK12" s="410"/>
      <c r="AN12" s="411" t="s">
        <v>87</v>
      </c>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row>
    <row r="13" spans="1:71" ht="23.1" customHeight="1" x14ac:dyDescent="0.15">
      <c r="A13" s="71">
        <v>3</v>
      </c>
      <c r="B13" s="406"/>
      <c r="C13" s="406"/>
      <c r="D13" s="406"/>
      <c r="E13" s="406"/>
      <c r="F13" s="406"/>
      <c r="G13" s="407"/>
      <c r="H13" s="407"/>
      <c r="I13" s="407"/>
      <c r="J13" s="407"/>
      <c r="K13" s="407"/>
      <c r="L13" s="407"/>
      <c r="M13" s="407"/>
      <c r="N13" s="407"/>
      <c r="O13" s="407"/>
      <c r="P13" s="407"/>
      <c r="Q13" s="407"/>
      <c r="R13" s="407"/>
      <c r="S13" s="407"/>
      <c r="T13" s="407"/>
      <c r="U13" s="407"/>
      <c r="V13" s="407"/>
      <c r="W13" s="408"/>
      <c r="X13" s="408"/>
      <c r="Y13" s="408"/>
      <c r="Z13" s="408"/>
      <c r="AA13" s="408"/>
      <c r="AB13" s="409" t="str">
        <f t="shared" ref="AB13:AB28" si="0">IF(W13=0,"",W13-AG13)</f>
        <v/>
      </c>
      <c r="AC13" s="409"/>
      <c r="AD13" s="409"/>
      <c r="AE13" s="409"/>
      <c r="AF13" s="409"/>
      <c r="AG13" s="408"/>
      <c r="AH13" s="408"/>
      <c r="AI13" s="408"/>
      <c r="AJ13" s="408"/>
      <c r="AK13" s="410"/>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72"/>
      <c r="BS13" s="72"/>
    </row>
    <row r="14" spans="1:71" ht="22.5" customHeight="1" x14ac:dyDescent="0.15">
      <c r="A14" s="71">
        <v>4</v>
      </c>
      <c r="B14" s="406"/>
      <c r="C14" s="406"/>
      <c r="D14" s="406"/>
      <c r="E14" s="406"/>
      <c r="F14" s="406"/>
      <c r="G14" s="407"/>
      <c r="H14" s="407"/>
      <c r="I14" s="407"/>
      <c r="J14" s="407"/>
      <c r="K14" s="407"/>
      <c r="L14" s="407"/>
      <c r="M14" s="407"/>
      <c r="N14" s="407"/>
      <c r="O14" s="407"/>
      <c r="P14" s="407"/>
      <c r="Q14" s="407"/>
      <c r="R14" s="407"/>
      <c r="S14" s="407"/>
      <c r="T14" s="407"/>
      <c r="U14" s="407"/>
      <c r="V14" s="407"/>
      <c r="W14" s="408"/>
      <c r="X14" s="408"/>
      <c r="Y14" s="408"/>
      <c r="Z14" s="408"/>
      <c r="AA14" s="408"/>
      <c r="AB14" s="409" t="str">
        <f t="shared" si="0"/>
        <v/>
      </c>
      <c r="AC14" s="409"/>
      <c r="AD14" s="409"/>
      <c r="AE14" s="409"/>
      <c r="AF14" s="409"/>
      <c r="AG14" s="408"/>
      <c r="AH14" s="408"/>
      <c r="AI14" s="408"/>
      <c r="AJ14" s="408"/>
      <c r="AK14" s="410"/>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row>
    <row r="15" spans="1:71" ht="22.5" customHeight="1" x14ac:dyDescent="0.15">
      <c r="A15" s="71">
        <v>5</v>
      </c>
      <c r="B15" s="406"/>
      <c r="C15" s="406"/>
      <c r="D15" s="406"/>
      <c r="E15" s="406"/>
      <c r="F15" s="406"/>
      <c r="G15" s="407"/>
      <c r="H15" s="407"/>
      <c r="I15" s="407"/>
      <c r="J15" s="407"/>
      <c r="K15" s="407"/>
      <c r="L15" s="407"/>
      <c r="M15" s="407"/>
      <c r="N15" s="407"/>
      <c r="O15" s="407"/>
      <c r="P15" s="407"/>
      <c r="Q15" s="407"/>
      <c r="R15" s="407"/>
      <c r="S15" s="407"/>
      <c r="T15" s="407"/>
      <c r="U15" s="407"/>
      <c r="V15" s="407"/>
      <c r="W15" s="408"/>
      <c r="X15" s="408"/>
      <c r="Y15" s="408"/>
      <c r="Z15" s="408"/>
      <c r="AA15" s="408"/>
      <c r="AB15" s="409" t="str">
        <f t="shared" si="0"/>
        <v/>
      </c>
      <c r="AC15" s="409"/>
      <c r="AD15" s="409"/>
      <c r="AE15" s="409"/>
      <c r="AF15" s="409"/>
      <c r="AG15" s="408"/>
      <c r="AH15" s="408"/>
      <c r="AI15" s="408"/>
      <c r="AJ15" s="408"/>
      <c r="AK15" s="410"/>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row>
    <row r="16" spans="1:71" ht="23.1" customHeight="1" x14ac:dyDescent="0.15">
      <c r="A16" s="71">
        <v>6</v>
      </c>
      <c r="B16" s="406"/>
      <c r="C16" s="406"/>
      <c r="D16" s="406"/>
      <c r="E16" s="406"/>
      <c r="F16" s="406"/>
      <c r="G16" s="407"/>
      <c r="H16" s="407"/>
      <c r="I16" s="407"/>
      <c r="J16" s="407"/>
      <c r="K16" s="407"/>
      <c r="L16" s="407"/>
      <c r="M16" s="407"/>
      <c r="N16" s="407"/>
      <c r="O16" s="407"/>
      <c r="P16" s="407"/>
      <c r="Q16" s="407"/>
      <c r="R16" s="407"/>
      <c r="S16" s="407"/>
      <c r="T16" s="407"/>
      <c r="U16" s="407"/>
      <c r="V16" s="407"/>
      <c r="W16" s="408"/>
      <c r="X16" s="408"/>
      <c r="Y16" s="408"/>
      <c r="Z16" s="408"/>
      <c r="AA16" s="408"/>
      <c r="AB16" s="409" t="str">
        <f t="shared" si="0"/>
        <v/>
      </c>
      <c r="AC16" s="409"/>
      <c r="AD16" s="409"/>
      <c r="AE16" s="409"/>
      <c r="AF16" s="409"/>
      <c r="AG16" s="408"/>
      <c r="AH16" s="408"/>
      <c r="AI16" s="408"/>
      <c r="AJ16" s="408"/>
      <c r="AK16" s="410"/>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row>
    <row r="17" spans="1:69" ht="23.1" customHeight="1" x14ac:dyDescent="0.15">
      <c r="A17" s="71">
        <v>7</v>
      </c>
      <c r="B17" s="406"/>
      <c r="C17" s="406"/>
      <c r="D17" s="406"/>
      <c r="E17" s="406"/>
      <c r="F17" s="406"/>
      <c r="G17" s="407"/>
      <c r="H17" s="407"/>
      <c r="I17" s="407"/>
      <c r="J17" s="407"/>
      <c r="K17" s="407"/>
      <c r="L17" s="407"/>
      <c r="M17" s="407"/>
      <c r="N17" s="407"/>
      <c r="O17" s="407"/>
      <c r="P17" s="407"/>
      <c r="Q17" s="407"/>
      <c r="R17" s="407"/>
      <c r="S17" s="407"/>
      <c r="T17" s="407"/>
      <c r="U17" s="407"/>
      <c r="V17" s="407"/>
      <c r="W17" s="408"/>
      <c r="X17" s="408"/>
      <c r="Y17" s="408"/>
      <c r="Z17" s="408"/>
      <c r="AA17" s="408"/>
      <c r="AB17" s="409" t="str">
        <f t="shared" si="0"/>
        <v/>
      </c>
      <c r="AC17" s="409"/>
      <c r="AD17" s="409"/>
      <c r="AE17" s="409"/>
      <c r="AF17" s="409"/>
      <c r="AG17" s="408"/>
      <c r="AH17" s="408"/>
      <c r="AI17" s="408"/>
      <c r="AJ17" s="408"/>
      <c r="AK17" s="410"/>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row>
    <row r="18" spans="1:69" ht="23.1" customHeight="1" x14ac:dyDescent="0.15">
      <c r="A18" s="71">
        <v>8</v>
      </c>
      <c r="B18" s="406"/>
      <c r="C18" s="406"/>
      <c r="D18" s="406"/>
      <c r="E18" s="406"/>
      <c r="F18" s="406"/>
      <c r="G18" s="416"/>
      <c r="H18" s="417"/>
      <c r="I18" s="417"/>
      <c r="J18" s="417"/>
      <c r="K18" s="417"/>
      <c r="L18" s="417"/>
      <c r="M18" s="417"/>
      <c r="N18" s="417"/>
      <c r="O18" s="417"/>
      <c r="P18" s="417"/>
      <c r="Q18" s="417"/>
      <c r="R18" s="417"/>
      <c r="S18" s="417"/>
      <c r="T18" s="417"/>
      <c r="U18" s="417"/>
      <c r="V18" s="418"/>
      <c r="W18" s="408"/>
      <c r="X18" s="408"/>
      <c r="Y18" s="408"/>
      <c r="Z18" s="408"/>
      <c r="AA18" s="408"/>
      <c r="AB18" s="409" t="str">
        <f t="shared" si="0"/>
        <v/>
      </c>
      <c r="AC18" s="409"/>
      <c r="AD18" s="409"/>
      <c r="AE18" s="409"/>
      <c r="AF18" s="409"/>
      <c r="AG18" s="408"/>
      <c r="AH18" s="408"/>
      <c r="AI18" s="408"/>
      <c r="AJ18" s="408"/>
      <c r="AK18" s="410"/>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row>
    <row r="19" spans="1:69" ht="23.1" customHeight="1" x14ac:dyDescent="0.15">
      <c r="A19" s="71">
        <v>9</v>
      </c>
      <c r="B19" s="406"/>
      <c r="C19" s="406"/>
      <c r="D19" s="406"/>
      <c r="E19" s="406"/>
      <c r="F19" s="406"/>
      <c r="G19" s="416"/>
      <c r="H19" s="417"/>
      <c r="I19" s="417"/>
      <c r="J19" s="417"/>
      <c r="K19" s="417"/>
      <c r="L19" s="417"/>
      <c r="M19" s="417"/>
      <c r="N19" s="417"/>
      <c r="O19" s="417"/>
      <c r="P19" s="417"/>
      <c r="Q19" s="417"/>
      <c r="R19" s="417"/>
      <c r="S19" s="417"/>
      <c r="T19" s="417"/>
      <c r="U19" s="417"/>
      <c r="V19" s="418"/>
      <c r="W19" s="408"/>
      <c r="X19" s="408"/>
      <c r="Y19" s="408"/>
      <c r="Z19" s="408"/>
      <c r="AA19" s="408"/>
      <c r="AB19" s="409" t="str">
        <f t="shared" si="0"/>
        <v/>
      </c>
      <c r="AC19" s="409"/>
      <c r="AD19" s="409"/>
      <c r="AE19" s="409"/>
      <c r="AF19" s="409"/>
      <c r="AG19" s="408"/>
      <c r="AH19" s="408"/>
      <c r="AI19" s="408"/>
      <c r="AJ19" s="408"/>
      <c r="AK19" s="410"/>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row>
    <row r="20" spans="1:69" ht="23.1" customHeight="1" x14ac:dyDescent="0.15">
      <c r="A20" s="71">
        <v>10</v>
      </c>
      <c r="B20" s="406"/>
      <c r="C20" s="406"/>
      <c r="D20" s="406"/>
      <c r="E20" s="406"/>
      <c r="F20" s="406"/>
      <c r="G20" s="407"/>
      <c r="H20" s="407"/>
      <c r="I20" s="407"/>
      <c r="J20" s="407"/>
      <c r="K20" s="407"/>
      <c r="L20" s="407"/>
      <c r="M20" s="407"/>
      <c r="N20" s="407"/>
      <c r="O20" s="407"/>
      <c r="P20" s="407"/>
      <c r="Q20" s="407"/>
      <c r="R20" s="407"/>
      <c r="S20" s="407"/>
      <c r="T20" s="407"/>
      <c r="U20" s="407"/>
      <c r="V20" s="407"/>
      <c r="W20" s="408"/>
      <c r="X20" s="408"/>
      <c r="Y20" s="408"/>
      <c r="Z20" s="408"/>
      <c r="AA20" s="408"/>
      <c r="AB20" s="409" t="str">
        <f t="shared" si="0"/>
        <v/>
      </c>
      <c r="AC20" s="409"/>
      <c r="AD20" s="409"/>
      <c r="AE20" s="409"/>
      <c r="AF20" s="409"/>
      <c r="AG20" s="408"/>
      <c r="AH20" s="408"/>
      <c r="AI20" s="408"/>
      <c r="AJ20" s="408"/>
      <c r="AK20" s="410"/>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row>
    <row r="21" spans="1:69" ht="23.1" customHeight="1" x14ac:dyDescent="0.15">
      <c r="A21" s="71">
        <v>11</v>
      </c>
      <c r="B21" s="406"/>
      <c r="C21" s="406"/>
      <c r="D21" s="406"/>
      <c r="E21" s="406"/>
      <c r="F21" s="406"/>
      <c r="G21" s="407"/>
      <c r="H21" s="407"/>
      <c r="I21" s="407"/>
      <c r="J21" s="407"/>
      <c r="K21" s="407"/>
      <c r="L21" s="407"/>
      <c r="M21" s="407"/>
      <c r="N21" s="407"/>
      <c r="O21" s="407"/>
      <c r="P21" s="407"/>
      <c r="Q21" s="407"/>
      <c r="R21" s="407"/>
      <c r="S21" s="407"/>
      <c r="T21" s="407"/>
      <c r="U21" s="407"/>
      <c r="V21" s="407"/>
      <c r="W21" s="408"/>
      <c r="X21" s="408"/>
      <c r="Y21" s="408"/>
      <c r="Z21" s="408"/>
      <c r="AA21" s="408"/>
      <c r="AB21" s="409" t="str">
        <f t="shared" si="0"/>
        <v/>
      </c>
      <c r="AC21" s="409"/>
      <c r="AD21" s="409"/>
      <c r="AE21" s="409"/>
      <c r="AF21" s="409"/>
      <c r="AG21" s="408"/>
      <c r="AH21" s="408"/>
      <c r="AI21" s="408"/>
      <c r="AJ21" s="408"/>
      <c r="AK21" s="410"/>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row>
    <row r="22" spans="1:69" ht="23.1" customHeight="1" x14ac:dyDescent="0.15">
      <c r="A22" s="71">
        <v>12</v>
      </c>
      <c r="B22" s="406"/>
      <c r="C22" s="406"/>
      <c r="D22" s="406"/>
      <c r="E22" s="406"/>
      <c r="F22" s="406"/>
      <c r="G22" s="407"/>
      <c r="H22" s="407"/>
      <c r="I22" s="407"/>
      <c r="J22" s="407"/>
      <c r="K22" s="407"/>
      <c r="L22" s="407"/>
      <c r="M22" s="407"/>
      <c r="N22" s="407"/>
      <c r="O22" s="407"/>
      <c r="P22" s="407"/>
      <c r="Q22" s="407"/>
      <c r="R22" s="407"/>
      <c r="S22" s="407"/>
      <c r="T22" s="407"/>
      <c r="U22" s="407"/>
      <c r="V22" s="407"/>
      <c r="W22" s="408"/>
      <c r="X22" s="408"/>
      <c r="Y22" s="408"/>
      <c r="Z22" s="408"/>
      <c r="AA22" s="408"/>
      <c r="AB22" s="409" t="str">
        <f t="shared" si="0"/>
        <v/>
      </c>
      <c r="AC22" s="409"/>
      <c r="AD22" s="409"/>
      <c r="AE22" s="409"/>
      <c r="AF22" s="409"/>
      <c r="AG22" s="408"/>
      <c r="AH22" s="408"/>
      <c r="AI22" s="408"/>
      <c r="AJ22" s="408"/>
      <c r="AK22" s="410"/>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row>
    <row r="23" spans="1:69" ht="23.1" customHeight="1" x14ac:dyDescent="0.15">
      <c r="A23" s="71">
        <v>13</v>
      </c>
      <c r="B23" s="406"/>
      <c r="C23" s="406"/>
      <c r="D23" s="406"/>
      <c r="E23" s="406"/>
      <c r="F23" s="406"/>
      <c r="G23" s="407"/>
      <c r="H23" s="407"/>
      <c r="I23" s="407"/>
      <c r="J23" s="407"/>
      <c r="K23" s="407"/>
      <c r="L23" s="407"/>
      <c r="M23" s="407"/>
      <c r="N23" s="407"/>
      <c r="O23" s="407"/>
      <c r="P23" s="407"/>
      <c r="Q23" s="407"/>
      <c r="R23" s="407"/>
      <c r="S23" s="407"/>
      <c r="T23" s="407"/>
      <c r="U23" s="407"/>
      <c r="V23" s="407"/>
      <c r="W23" s="408"/>
      <c r="X23" s="408"/>
      <c r="Y23" s="408"/>
      <c r="Z23" s="408"/>
      <c r="AA23" s="408"/>
      <c r="AB23" s="409" t="str">
        <f t="shared" si="0"/>
        <v/>
      </c>
      <c r="AC23" s="409"/>
      <c r="AD23" s="409"/>
      <c r="AE23" s="409"/>
      <c r="AF23" s="409"/>
      <c r="AG23" s="408"/>
      <c r="AH23" s="408"/>
      <c r="AI23" s="408"/>
      <c r="AJ23" s="408"/>
      <c r="AK23" s="410"/>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row>
    <row r="24" spans="1:69" ht="23.1" customHeight="1" x14ac:dyDescent="0.15">
      <c r="A24" s="71">
        <v>14</v>
      </c>
      <c r="B24" s="406"/>
      <c r="C24" s="406"/>
      <c r="D24" s="406"/>
      <c r="E24" s="406"/>
      <c r="F24" s="406"/>
      <c r="G24" s="407"/>
      <c r="H24" s="407"/>
      <c r="I24" s="407"/>
      <c r="J24" s="407"/>
      <c r="K24" s="407"/>
      <c r="L24" s="407"/>
      <c r="M24" s="407"/>
      <c r="N24" s="407"/>
      <c r="O24" s="407"/>
      <c r="P24" s="407"/>
      <c r="Q24" s="407"/>
      <c r="R24" s="407"/>
      <c r="S24" s="407"/>
      <c r="T24" s="407"/>
      <c r="U24" s="407"/>
      <c r="V24" s="407"/>
      <c r="W24" s="408"/>
      <c r="X24" s="408"/>
      <c r="Y24" s="408"/>
      <c r="Z24" s="408"/>
      <c r="AA24" s="408"/>
      <c r="AB24" s="409" t="str">
        <f t="shared" si="0"/>
        <v/>
      </c>
      <c r="AC24" s="409"/>
      <c r="AD24" s="409"/>
      <c r="AE24" s="409"/>
      <c r="AF24" s="409"/>
      <c r="AG24" s="408"/>
      <c r="AH24" s="408"/>
      <c r="AI24" s="408"/>
      <c r="AJ24" s="408"/>
      <c r="AK24" s="410"/>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row>
    <row r="25" spans="1:69" ht="23.1" customHeight="1" x14ac:dyDescent="0.15">
      <c r="A25" s="71">
        <v>15</v>
      </c>
      <c r="B25" s="406"/>
      <c r="C25" s="406"/>
      <c r="D25" s="406"/>
      <c r="E25" s="406"/>
      <c r="F25" s="406"/>
      <c r="G25" s="407"/>
      <c r="H25" s="407"/>
      <c r="I25" s="407"/>
      <c r="J25" s="407"/>
      <c r="K25" s="407"/>
      <c r="L25" s="407"/>
      <c r="M25" s="407"/>
      <c r="N25" s="407"/>
      <c r="O25" s="407"/>
      <c r="P25" s="407"/>
      <c r="Q25" s="407"/>
      <c r="R25" s="407"/>
      <c r="S25" s="407"/>
      <c r="T25" s="407"/>
      <c r="U25" s="407"/>
      <c r="V25" s="407"/>
      <c r="W25" s="408"/>
      <c r="X25" s="408"/>
      <c r="Y25" s="408"/>
      <c r="Z25" s="408"/>
      <c r="AA25" s="408"/>
      <c r="AB25" s="409" t="str">
        <f t="shared" si="0"/>
        <v/>
      </c>
      <c r="AC25" s="409"/>
      <c r="AD25" s="409"/>
      <c r="AE25" s="409"/>
      <c r="AF25" s="409"/>
      <c r="AG25" s="408"/>
      <c r="AH25" s="408"/>
      <c r="AI25" s="408"/>
      <c r="AJ25" s="408"/>
      <c r="AK25" s="410"/>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row>
    <row r="26" spans="1:69" ht="23.1" customHeight="1" x14ac:dyDescent="0.15">
      <c r="A26" s="71">
        <v>16</v>
      </c>
      <c r="B26" s="406"/>
      <c r="C26" s="406"/>
      <c r="D26" s="406"/>
      <c r="E26" s="406"/>
      <c r="F26" s="406"/>
      <c r="G26" s="407"/>
      <c r="H26" s="407"/>
      <c r="I26" s="407"/>
      <c r="J26" s="407"/>
      <c r="K26" s="407"/>
      <c r="L26" s="407"/>
      <c r="M26" s="407"/>
      <c r="N26" s="407"/>
      <c r="O26" s="407"/>
      <c r="P26" s="407"/>
      <c r="Q26" s="407"/>
      <c r="R26" s="407"/>
      <c r="S26" s="407"/>
      <c r="T26" s="407"/>
      <c r="U26" s="407"/>
      <c r="V26" s="407"/>
      <c r="W26" s="408"/>
      <c r="X26" s="408"/>
      <c r="Y26" s="408"/>
      <c r="Z26" s="408"/>
      <c r="AA26" s="408"/>
      <c r="AB26" s="409" t="str">
        <f t="shared" si="0"/>
        <v/>
      </c>
      <c r="AC26" s="409"/>
      <c r="AD26" s="409"/>
      <c r="AE26" s="409"/>
      <c r="AF26" s="409"/>
      <c r="AG26" s="408"/>
      <c r="AH26" s="408"/>
      <c r="AI26" s="408"/>
      <c r="AJ26" s="408"/>
      <c r="AK26" s="410"/>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row>
    <row r="27" spans="1:69" ht="23.1" customHeight="1" x14ac:dyDescent="0.15">
      <c r="A27" s="71">
        <v>17</v>
      </c>
      <c r="B27" s="406"/>
      <c r="C27" s="406"/>
      <c r="D27" s="406"/>
      <c r="E27" s="406"/>
      <c r="F27" s="406"/>
      <c r="G27" s="407"/>
      <c r="H27" s="407"/>
      <c r="I27" s="407"/>
      <c r="J27" s="407"/>
      <c r="K27" s="407"/>
      <c r="L27" s="407"/>
      <c r="M27" s="407"/>
      <c r="N27" s="407"/>
      <c r="O27" s="407"/>
      <c r="P27" s="407"/>
      <c r="Q27" s="407"/>
      <c r="R27" s="407"/>
      <c r="S27" s="407"/>
      <c r="T27" s="407"/>
      <c r="U27" s="407"/>
      <c r="V27" s="407"/>
      <c r="W27" s="408"/>
      <c r="X27" s="408"/>
      <c r="Y27" s="408"/>
      <c r="Z27" s="408"/>
      <c r="AA27" s="408"/>
      <c r="AB27" s="409" t="str">
        <f t="shared" si="0"/>
        <v/>
      </c>
      <c r="AC27" s="409"/>
      <c r="AD27" s="409"/>
      <c r="AE27" s="409"/>
      <c r="AF27" s="409"/>
      <c r="AG27" s="408"/>
      <c r="AH27" s="408"/>
      <c r="AI27" s="408"/>
      <c r="AJ27" s="408"/>
      <c r="AK27" s="410"/>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row>
    <row r="28" spans="1:69" ht="23.1" customHeight="1" x14ac:dyDescent="0.15">
      <c r="A28" s="71">
        <v>18</v>
      </c>
      <c r="B28" s="406"/>
      <c r="C28" s="406"/>
      <c r="D28" s="406"/>
      <c r="E28" s="406"/>
      <c r="F28" s="406"/>
      <c r="G28" s="407"/>
      <c r="H28" s="407"/>
      <c r="I28" s="407"/>
      <c r="J28" s="407"/>
      <c r="K28" s="407"/>
      <c r="L28" s="407"/>
      <c r="M28" s="407"/>
      <c r="N28" s="407"/>
      <c r="O28" s="407"/>
      <c r="P28" s="407"/>
      <c r="Q28" s="407"/>
      <c r="R28" s="407"/>
      <c r="S28" s="407"/>
      <c r="T28" s="407"/>
      <c r="U28" s="407"/>
      <c r="V28" s="407"/>
      <c r="W28" s="408"/>
      <c r="X28" s="408"/>
      <c r="Y28" s="408"/>
      <c r="Z28" s="408"/>
      <c r="AA28" s="408"/>
      <c r="AB28" s="409" t="str">
        <f t="shared" si="0"/>
        <v/>
      </c>
      <c r="AC28" s="409"/>
      <c r="AD28" s="409"/>
      <c r="AE28" s="409"/>
      <c r="AF28" s="409"/>
      <c r="AG28" s="408"/>
      <c r="AH28" s="408"/>
      <c r="AI28" s="408"/>
      <c r="AJ28" s="408"/>
      <c r="AK28" s="410"/>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row>
    <row r="29" spans="1:69" ht="23.1" customHeight="1" x14ac:dyDescent="0.15">
      <c r="A29" s="71">
        <v>19</v>
      </c>
      <c r="B29" s="406"/>
      <c r="C29" s="406"/>
      <c r="D29" s="406"/>
      <c r="E29" s="406"/>
      <c r="F29" s="406"/>
      <c r="G29" s="407"/>
      <c r="H29" s="407"/>
      <c r="I29" s="407"/>
      <c r="J29" s="407"/>
      <c r="K29" s="407"/>
      <c r="L29" s="407"/>
      <c r="M29" s="407"/>
      <c r="N29" s="407"/>
      <c r="O29" s="407"/>
      <c r="P29" s="407"/>
      <c r="Q29" s="407"/>
      <c r="R29" s="407"/>
      <c r="S29" s="407"/>
      <c r="T29" s="407"/>
      <c r="U29" s="407"/>
      <c r="V29" s="407"/>
      <c r="W29" s="408"/>
      <c r="X29" s="408"/>
      <c r="Y29" s="408"/>
      <c r="Z29" s="408"/>
      <c r="AA29" s="408"/>
      <c r="AB29" s="409" t="str">
        <f>IF(W29=0,"",W29-AG29)</f>
        <v/>
      </c>
      <c r="AC29" s="409"/>
      <c r="AD29" s="409"/>
      <c r="AE29" s="409"/>
      <c r="AF29" s="409"/>
      <c r="AG29" s="408"/>
      <c r="AH29" s="408"/>
      <c r="AI29" s="408"/>
      <c r="AJ29" s="408"/>
      <c r="AK29" s="410"/>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row>
    <row r="30" spans="1:69" ht="23.1" customHeight="1" thickBot="1" x14ac:dyDescent="0.2">
      <c r="A30" s="73">
        <v>20</v>
      </c>
      <c r="B30" s="419"/>
      <c r="C30" s="419"/>
      <c r="D30" s="419"/>
      <c r="E30" s="419"/>
      <c r="F30" s="419"/>
      <c r="G30" s="420"/>
      <c r="H30" s="420"/>
      <c r="I30" s="420"/>
      <c r="J30" s="420"/>
      <c r="K30" s="420"/>
      <c r="L30" s="420"/>
      <c r="M30" s="420"/>
      <c r="N30" s="420"/>
      <c r="O30" s="420"/>
      <c r="P30" s="420"/>
      <c r="Q30" s="420"/>
      <c r="R30" s="420"/>
      <c r="S30" s="420"/>
      <c r="T30" s="420"/>
      <c r="U30" s="420"/>
      <c r="V30" s="420"/>
      <c r="W30" s="421"/>
      <c r="X30" s="421"/>
      <c r="Y30" s="421"/>
      <c r="Z30" s="421"/>
      <c r="AA30" s="421"/>
      <c r="AB30" s="409" t="str">
        <f t="shared" ref="AB30:AB70" si="1">IF(W30=0,"",W30-AG30)</f>
        <v/>
      </c>
      <c r="AC30" s="409"/>
      <c r="AD30" s="409"/>
      <c r="AE30" s="409"/>
      <c r="AF30" s="409"/>
      <c r="AG30" s="421"/>
      <c r="AH30" s="421"/>
      <c r="AI30" s="421"/>
      <c r="AJ30" s="421"/>
      <c r="AK30" s="422"/>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row>
    <row r="31" spans="1:69" ht="23.1" hidden="1" customHeight="1" x14ac:dyDescent="0.15">
      <c r="A31" s="73">
        <v>21</v>
      </c>
      <c r="B31" s="419"/>
      <c r="C31" s="419"/>
      <c r="D31" s="419"/>
      <c r="E31" s="419"/>
      <c r="F31" s="419"/>
      <c r="G31" s="420"/>
      <c r="H31" s="420"/>
      <c r="I31" s="420"/>
      <c r="J31" s="420"/>
      <c r="K31" s="420"/>
      <c r="L31" s="420"/>
      <c r="M31" s="420"/>
      <c r="N31" s="420"/>
      <c r="O31" s="420"/>
      <c r="P31" s="420"/>
      <c r="Q31" s="420"/>
      <c r="R31" s="420"/>
      <c r="S31" s="420"/>
      <c r="T31" s="420"/>
      <c r="U31" s="420"/>
      <c r="V31" s="420"/>
      <c r="W31" s="421"/>
      <c r="X31" s="421"/>
      <c r="Y31" s="421"/>
      <c r="Z31" s="421"/>
      <c r="AA31" s="421"/>
      <c r="AB31" s="423" t="str">
        <f t="shared" si="1"/>
        <v/>
      </c>
      <c r="AC31" s="424"/>
      <c r="AD31" s="424"/>
      <c r="AE31" s="424"/>
      <c r="AF31" s="425"/>
      <c r="AG31" s="421"/>
      <c r="AH31" s="421"/>
      <c r="AI31" s="421"/>
      <c r="AJ31" s="421"/>
      <c r="AK31" s="422"/>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69" ht="23.1" hidden="1" customHeight="1" x14ac:dyDescent="0.15">
      <c r="A32" s="73">
        <v>22</v>
      </c>
      <c r="B32" s="419"/>
      <c r="C32" s="419"/>
      <c r="D32" s="419"/>
      <c r="E32" s="419"/>
      <c r="F32" s="419"/>
      <c r="G32" s="420"/>
      <c r="H32" s="420"/>
      <c r="I32" s="420"/>
      <c r="J32" s="420"/>
      <c r="K32" s="420"/>
      <c r="L32" s="420"/>
      <c r="M32" s="420"/>
      <c r="N32" s="420"/>
      <c r="O32" s="420"/>
      <c r="P32" s="420"/>
      <c r="Q32" s="420"/>
      <c r="R32" s="420"/>
      <c r="S32" s="420"/>
      <c r="T32" s="420"/>
      <c r="U32" s="420"/>
      <c r="V32" s="420"/>
      <c r="W32" s="421"/>
      <c r="X32" s="421"/>
      <c r="Y32" s="421"/>
      <c r="Z32" s="421"/>
      <c r="AA32" s="421"/>
      <c r="AB32" s="423" t="str">
        <f t="shared" si="1"/>
        <v/>
      </c>
      <c r="AC32" s="424"/>
      <c r="AD32" s="424"/>
      <c r="AE32" s="424"/>
      <c r="AF32" s="425"/>
      <c r="AG32" s="421"/>
      <c r="AH32" s="421"/>
      <c r="AI32" s="421"/>
      <c r="AJ32" s="421"/>
      <c r="AK32" s="422"/>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row>
    <row r="33" spans="1:69" ht="23.1" hidden="1" customHeight="1" x14ac:dyDescent="0.15">
      <c r="A33" s="73">
        <v>23</v>
      </c>
      <c r="B33" s="419"/>
      <c r="C33" s="419"/>
      <c r="D33" s="419"/>
      <c r="E33" s="419"/>
      <c r="F33" s="419"/>
      <c r="G33" s="420"/>
      <c r="H33" s="420"/>
      <c r="I33" s="420"/>
      <c r="J33" s="420"/>
      <c r="K33" s="420"/>
      <c r="L33" s="420"/>
      <c r="M33" s="420"/>
      <c r="N33" s="420"/>
      <c r="O33" s="420"/>
      <c r="P33" s="420"/>
      <c r="Q33" s="420"/>
      <c r="R33" s="420"/>
      <c r="S33" s="420"/>
      <c r="T33" s="420"/>
      <c r="U33" s="420"/>
      <c r="V33" s="420"/>
      <c r="W33" s="421"/>
      <c r="X33" s="421"/>
      <c r="Y33" s="421"/>
      <c r="Z33" s="421"/>
      <c r="AA33" s="421"/>
      <c r="AB33" s="423" t="str">
        <f t="shared" si="1"/>
        <v/>
      </c>
      <c r="AC33" s="424"/>
      <c r="AD33" s="424"/>
      <c r="AE33" s="424"/>
      <c r="AF33" s="425"/>
      <c r="AG33" s="421"/>
      <c r="AH33" s="421"/>
      <c r="AI33" s="421"/>
      <c r="AJ33" s="421"/>
      <c r="AK33" s="422"/>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69" ht="23.1" hidden="1" customHeight="1" x14ac:dyDescent="0.15">
      <c r="A34" s="73">
        <v>24</v>
      </c>
      <c r="B34" s="419"/>
      <c r="C34" s="419"/>
      <c r="D34" s="419"/>
      <c r="E34" s="419"/>
      <c r="F34" s="419"/>
      <c r="G34" s="420"/>
      <c r="H34" s="420"/>
      <c r="I34" s="420"/>
      <c r="J34" s="420"/>
      <c r="K34" s="420"/>
      <c r="L34" s="420"/>
      <c r="M34" s="420"/>
      <c r="N34" s="420"/>
      <c r="O34" s="420"/>
      <c r="P34" s="420"/>
      <c r="Q34" s="420"/>
      <c r="R34" s="420"/>
      <c r="S34" s="420"/>
      <c r="T34" s="420"/>
      <c r="U34" s="420"/>
      <c r="V34" s="420"/>
      <c r="W34" s="421"/>
      <c r="X34" s="421"/>
      <c r="Y34" s="421"/>
      <c r="Z34" s="421"/>
      <c r="AA34" s="421"/>
      <c r="AB34" s="423" t="str">
        <f t="shared" si="1"/>
        <v/>
      </c>
      <c r="AC34" s="424"/>
      <c r="AD34" s="424"/>
      <c r="AE34" s="424"/>
      <c r="AF34" s="425"/>
      <c r="AG34" s="421"/>
      <c r="AH34" s="421"/>
      <c r="AI34" s="421"/>
      <c r="AJ34" s="421"/>
      <c r="AK34" s="422"/>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69" ht="23.1" hidden="1" customHeight="1" x14ac:dyDescent="0.15">
      <c r="A35" s="73">
        <v>25</v>
      </c>
      <c r="B35" s="419"/>
      <c r="C35" s="419"/>
      <c r="D35" s="419"/>
      <c r="E35" s="419"/>
      <c r="F35" s="419"/>
      <c r="G35" s="420"/>
      <c r="H35" s="420"/>
      <c r="I35" s="420"/>
      <c r="J35" s="420"/>
      <c r="K35" s="420"/>
      <c r="L35" s="420"/>
      <c r="M35" s="420"/>
      <c r="N35" s="420"/>
      <c r="O35" s="420"/>
      <c r="P35" s="420"/>
      <c r="Q35" s="420"/>
      <c r="R35" s="420"/>
      <c r="S35" s="420"/>
      <c r="T35" s="420"/>
      <c r="U35" s="420"/>
      <c r="V35" s="420"/>
      <c r="W35" s="421"/>
      <c r="X35" s="421"/>
      <c r="Y35" s="421"/>
      <c r="Z35" s="421"/>
      <c r="AA35" s="421"/>
      <c r="AB35" s="423" t="str">
        <f t="shared" si="1"/>
        <v/>
      </c>
      <c r="AC35" s="424"/>
      <c r="AD35" s="424"/>
      <c r="AE35" s="424"/>
      <c r="AF35" s="425"/>
      <c r="AG35" s="421"/>
      <c r="AH35" s="421"/>
      <c r="AI35" s="421"/>
      <c r="AJ35" s="421"/>
      <c r="AK35" s="422"/>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69" ht="23.1" hidden="1" customHeight="1" x14ac:dyDescent="0.15">
      <c r="A36" s="73">
        <v>26</v>
      </c>
      <c r="B36" s="419"/>
      <c r="C36" s="419"/>
      <c r="D36" s="419"/>
      <c r="E36" s="419"/>
      <c r="F36" s="419"/>
      <c r="G36" s="420"/>
      <c r="H36" s="420"/>
      <c r="I36" s="420"/>
      <c r="J36" s="420"/>
      <c r="K36" s="420"/>
      <c r="L36" s="420"/>
      <c r="M36" s="420"/>
      <c r="N36" s="420"/>
      <c r="O36" s="420"/>
      <c r="P36" s="420"/>
      <c r="Q36" s="420"/>
      <c r="R36" s="420"/>
      <c r="S36" s="420"/>
      <c r="T36" s="420"/>
      <c r="U36" s="420"/>
      <c r="V36" s="420"/>
      <c r="W36" s="421"/>
      <c r="X36" s="421"/>
      <c r="Y36" s="421"/>
      <c r="Z36" s="421"/>
      <c r="AA36" s="421"/>
      <c r="AB36" s="423" t="str">
        <f t="shared" si="1"/>
        <v/>
      </c>
      <c r="AC36" s="424"/>
      <c r="AD36" s="424"/>
      <c r="AE36" s="424"/>
      <c r="AF36" s="425"/>
      <c r="AG36" s="421"/>
      <c r="AH36" s="421"/>
      <c r="AI36" s="421"/>
      <c r="AJ36" s="421"/>
      <c r="AK36" s="422"/>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69" ht="23.1" hidden="1" customHeight="1" x14ac:dyDescent="0.15">
      <c r="A37" s="73">
        <v>27</v>
      </c>
      <c r="B37" s="419"/>
      <c r="C37" s="419"/>
      <c r="D37" s="419"/>
      <c r="E37" s="419"/>
      <c r="F37" s="419"/>
      <c r="G37" s="420"/>
      <c r="H37" s="420"/>
      <c r="I37" s="420"/>
      <c r="J37" s="420"/>
      <c r="K37" s="420"/>
      <c r="L37" s="420"/>
      <c r="M37" s="420"/>
      <c r="N37" s="420"/>
      <c r="O37" s="420"/>
      <c r="P37" s="420"/>
      <c r="Q37" s="420"/>
      <c r="R37" s="420"/>
      <c r="S37" s="420"/>
      <c r="T37" s="420"/>
      <c r="U37" s="420"/>
      <c r="V37" s="420"/>
      <c r="W37" s="421"/>
      <c r="X37" s="421"/>
      <c r="Y37" s="421"/>
      <c r="Z37" s="421"/>
      <c r="AA37" s="421"/>
      <c r="AB37" s="423" t="str">
        <f t="shared" si="1"/>
        <v/>
      </c>
      <c r="AC37" s="424"/>
      <c r="AD37" s="424"/>
      <c r="AE37" s="424"/>
      <c r="AF37" s="425"/>
      <c r="AG37" s="421"/>
      <c r="AH37" s="421"/>
      <c r="AI37" s="421"/>
      <c r="AJ37" s="421"/>
      <c r="AK37" s="422"/>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23.1" hidden="1" customHeight="1" x14ac:dyDescent="0.15">
      <c r="A38" s="73">
        <v>28</v>
      </c>
      <c r="B38" s="419"/>
      <c r="C38" s="419"/>
      <c r="D38" s="419"/>
      <c r="E38" s="419"/>
      <c r="F38" s="419"/>
      <c r="G38" s="420"/>
      <c r="H38" s="420"/>
      <c r="I38" s="420"/>
      <c r="J38" s="420"/>
      <c r="K38" s="420"/>
      <c r="L38" s="420"/>
      <c r="M38" s="420"/>
      <c r="N38" s="420"/>
      <c r="O38" s="420"/>
      <c r="P38" s="420"/>
      <c r="Q38" s="420"/>
      <c r="R38" s="420"/>
      <c r="S38" s="420"/>
      <c r="T38" s="420"/>
      <c r="U38" s="420"/>
      <c r="V38" s="420"/>
      <c r="W38" s="421"/>
      <c r="X38" s="421"/>
      <c r="Y38" s="421"/>
      <c r="Z38" s="421"/>
      <c r="AA38" s="421"/>
      <c r="AB38" s="423" t="str">
        <f t="shared" si="1"/>
        <v/>
      </c>
      <c r="AC38" s="424"/>
      <c r="AD38" s="424"/>
      <c r="AE38" s="424"/>
      <c r="AF38" s="425"/>
      <c r="AG38" s="421"/>
      <c r="AH38" s="421"/>
      <c r="AI38" s="421"/>
      <c r="AJ38" s="421"/>
      <c r="AK38" s="422"/>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23.1" hidden="1" customHeight="1" x14ac:dyDescent="0.15">
      <c r="A39" s="73">
        <v>29</v>
      </c>
      <c r="B39" s="419"/>
      <c r="C39" s="419"/>
      <c r="D39" s="419"/>
      <c r="E39" s="419"/>
      <c r="F39" s="419"/>
      <c r="G39" s="420"/>
      <c r="H39" s="420"/>
      <c r="I39" s="420"/>
      <c r="J39" s="420"/>
      <c r="K39" s="420"/>
      <c r="L39" s="420"/>
      <c r="M39" s="420"/>
      <c r="N39" s="420"/>
      <c r="O39" s="420"/>
      <c r="P39" s="420"/>
      <c r="Q39" s="420"/>
      <c r="R39" s="420"/>
      <c r="S39" s="420"/>
      <c r="T39" s="420"/>
      <c r="U39" s="420"/>
      <c r="V39" s="420"/>
      <c r="W39" s="421"/>
      <c r="X39" s="421"/>
      <c r="Y39" s="421"/>
      <c r="Z39" s="421"/>
      <c r="AA39" s="421"/>
      <c r="AB39" s="423" t="str">
        <f t="shared" si="1"/>
        <v/>
      </c>
      <c r="AC39" s="424"/>
      <c r="AD39" s="424"/>
      <c r="AE39" s="424"/>
      <c r="AF39" s="425"/>
      <c r="AG39" s="421"/>
      <c r="AH39" s="421"/>
      <c r="AI39" s="421"/>
      <c r="AJ39" s="421"/>
      <c r="AK39" s="42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23.1" hidden="1" customHeight="1" x14ac:dyDescent="0.15">
      <c r="A40" s="73">
        <v>30</v>
      </c>
      <c r="B40" s="419"/>
      <c r="C40" s="419"/>
      <c r="D40" s="419"/>
      <c r="E40" s="419"/>
      <c r="F40" s="419"/>
      <c r="G40" s="420"/>
      <c r="H40" s="420"/>
      <c r="I40" s="420"/>
      <c r="J40" s="420"/>
      <c r="K40" s="420"/>
      <c r="L40" s="420"/>
      <c r="M40" s="420"/>
      <c r="N40" s="420"/>
      <c r="O40" s="420"/>
      <c r="P40" s="420"/>
      <c r="Q40" s="420"/>
      <c r="R40" s="420"/>
      <c r="S40" s="420"/>
      <c r="T40" s="420"/>
      <c r="U40" s="420"/>
      <c r="V40" s="420"/>
      <c r="W40" s="421"/>
      <c r="X40" s="421"/>
      <c r="Y40" s="421"/>
      <c r="Z40" s="421"/>
      <c r="AA40" s="421"/>
      <c r="AB40" s="423" t="str">
        <f t="shared" si="1"/>
        <v/>
      </c>
      <c r="AC40" s="424"/>
      <c r="AD40" s="424"/>
      <c r="AE40" s="424"/>
      <c r="AF40" s="425"/>
      <c r="AG40" s="421"/>
      <c r="AH40" s="421"/>
      <c r="AI40" s="421"/>
      <c r="AJ40" s="421"/>
      <c r="AK40" s="42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23.1" hidden="1" customHeight="1" x14ac:dyDescent="0.15">
      <c r="A41" s="73">
        <v>31</v>
      </c>
      <c r="B41" s="419"/>
      <c r="C41" s="419"/>
      <c r="D41" s="419"/>
      <c r="E41" s="419"/>
      <c r="F41" s="419"/>
      <c r="G41" s="420"/>
      <c r="H41" s="420"/>
      <c r="I41" s="420"/>
      <c r="J41" s="420"/>
      <c r="K41" s="420"/>
      <c r="L41" s="420"/>
      <c r="M41" s="420"/>
      <c r="N41" s="420"/>
      <c r="O41" s="420"/>
      <c r="P41" s="420"/>
      <c r="Q41" s="420"/>
      <c r="R41" s="420"/>
      <c r="S41" s="420"/>
      <c r="T41" s="420"/>
      <c r="U41" s="420"/>
      <c r="V41" s="420"/>
      <c r="W41" s="421"/>
      <c r="X41" s="421"/>
      <c r="Y41" s="421"/>
      <c r="Z41" s="421"/>
      <c r="AA41" s="421"/>
      <c r="AB41" s="423" t="str">
        <f t="shared" si="1"/>
        <v/>
      </c>
      <c r="AC41" s="424"/>
      <c r="AD41" s="424"/>
      <c r="AE41" s="424"/>
      <c r="AF41" s="425"/>
      <c r="AG41" s="421"/>
      <c r="AH41" s="421"/>
      <c r="AI41" s="421"/>
      <c r="AJ41" s="421"/>
      <c r="AK41" s="42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23.1" hidden="1" customHeight="1" x14ac:dyDescent="0.15">
      <c r="A42" s="73">
        <v>32</v>
      </c>
      <c r="B42" s="419"/>
      <c r="C42" s="419"/>
      <c r="D42" s="419"/>
      <c r="E42" s="419"/>
      <c r="F42" s="419"/>
      <c r="G42" s="420"/>
      <c r="H42" s="420"/>
      <c r="I42" s="420"/>
      <c r="J42" s="420"/>
      <c r="K42" s="420"/>
      <c r="L42" s="420"/>
      <c r="M42" s="420"/>
      <c r="N42" s="420"/>
      <c r="O42" s="420"/>
      <c r="P42" s="420"/>
      <c r="Q42" s="420"/>
      <c r="R42" s="420"/>
      <c r="S42" s="420"/>
      <c r="T42" s="420"/>
      <c r="U42" s="420"/>
      <c r="V42" s="420"/>
      <c r="W42" s="421"/>
      <c r="X42" s="421"/>
      <c r="Y42" s="421"/>
      <c r="Z42" s="421"/>
      <c r="AA42" s="421"/>
      <c r="AB42" s="423" t="str">
        <f t="shared" si="1"/>
        <v/>
      </c>
      <c r="AC42" s="424"/>
      <c r="AD42" s="424"/>
      <c r="AE42" s="424"/>
      <c r="AF42" s="425"/>
      <c r="AG42" s="421"/>
      <c r="AH42" s="421"/>
      <c r="AI42" s="421"/>
      <c r="AJ42" s="421"/>
      <c r="AK42" s="42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69" ht="23.1" hidden="1" customHeight="1" x14ac:dyDescent="0.15">
      <c r="A43" s="73">
        <v>33</v>
      </c>
      <c r="B43" s="419"/>
      <c r="C43" s="419"/>
      <c r="D43" s="419"/>
      <c r="E43" s="419"/>
      <c r="F43" s="419"/>
      <c r="G43" s="420"/>
      <c r="H43" s="420"/>
      <c r="I43" s="420"/>
      <c r="J43" s="420"/>
      <c r="K43" s="420"/>
      <c r="L43" s="420"/>
      <c r="M43" s="420"/>
      <c r="N43" s="420"/>
      <c r="O43" s="420"/>
      <c r="P43" s="420"/>
      <c r="Q43" s="420"/>
      <c r="R43" s="420"/>
      <c r="S43" s="420"/>
      <c r="T43" s="420"/>
      <c r="U43" s="420"/>
      <c r="V43" s="420"/>
      <c r="W43" s="421"/>
      <c r="X43" s="421"/>
      <c r="Y43" s="421"/>
      <c r="Z43" s="421"/>
      <c r="AA43" s="421"/>
      <c r="AB43" s="423" t="str">
        <f t="shared" si="1"/>
        <v/>
      </c>
      <c r="AC43" s="424"/>
      <c r="AD43" s="424"/>
      <c r="AE43" s="424"/>
      <c r="AF43" s="425"/>
      <c r="AG43" s="421"/>
      <c r="AH43" s="421"/>
      <c r="AI43" s="421"/>
      <c r="AJ43" s="421"/>
      <c r="AK43" s="42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row>
    <row r="44" spans="1:69" ht="23.1" hidden="1" customHeight="1" x14ac:dyDescent="0.15">
      <c r="A44" s="73">
        <v>34</v>
      </c>
      <c r="B44" s="419"/>
      <c r="C44" s="419"/>
      <c r="D44" s="419"/>
      <c r="E44" s="419"/>
      <c r="F44" s="419"/>
      <c r="G44" s="420"/>
      <c r="H44" s="420"/>
      <c r="I44" s="420"/>
      <c r="J44" s="420"/>
      <c r="K44" s="420"/>
      <c r="L44" s="420"/>
      <c r="M44" s="420"/>
      <c r="N44" s="420"/>
      <c r="O44" s="420"/>
      <c r="P44" s="420"/>
      <c r="Q44" s="420"/>
      <c r="R44" s="420"/>
      <c r="S44" s="420"/>
      <c r="T44" s="420"/>
      <c r="U44" s="420"/>
      <c r="V44" s="420"/>
      <c r="W44" s="421"/>
      <c r="X44" s="421"/>
      <c r="Y44" s="421"/>
      <c r="Z44" s="421"/>
      <c r="AA44" s="421"/>
      <c r="AB44" s="423" t="str">
        <f t="shared" si="1"/>
        <v/>
      </c>
      <c r="AC44" s="424"/>
      <c r="AD44" s="424"/>
      <c r="AE44" s="424"/>
      <c r="AF44" s="425"/>
      <c r="AG44" s="421"/>
      <c r="AH44" s="421"/>
      <c r="AI44" s="421"/>
      <c r="AJ44" s="421"/>
      <c r="AK44" s="42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row>
    <row r="45" spans="1:69" ht="23.1" hidden="1" customHeight="1" x14ac:dyDescent="0.15">
      <c r="A45" s="73">
        <v>35</v>
      </c>
      <c r="B45" s="419"/>
      <c r="C45" s="419"/>
      <c r="D45" s="419"/>
      <c r="E45" s="419"/>
      <c r="F45" s="419"/>
      <c r="G45" s="420"/>
      <c r="H45" s="420"/>
      <c r="I45" s="420"/>
      <c r="J45" s="420"/>
      <c r="K45" s="420"/>
      <c r="L45" s="420"/>
      <c r="M45" s="420"/>
      <c r="N45" s="420"/>
      <c r="O45" s="420"/>
      <c r="P45" s="420"/>
      <c r="Q45" s="420"/>
      <c r="R45" s="420"/>
      <c r="S45" s="420"/>
      <c r="T45" s="420"/>
      <c r="U45" s="420"/>
      <c r="V45" s="420"/>
      <c r="W45" s="421"/>
      <c r="X45" s="421"/>
      <c r="Y45" s="421"/>
      <c r="Z45" s="421"/>
      <c r="AA45" s="421"/>
      <c r="AB45" s="423" t="str">
        <f t="shared" si="1"/>
        <v/>
      </c>
      <c r="AC45" s="424"/>
      <c r="AD45" s="424"/>
      <c r="AE45" s="424"/>
      <c r="AF45" s="425"/>
      <c r="AG45" s="421"/>
      <c r="AH45" s="421"/>
      <c r="AI45" s="421"/>
      <c r="AJ45" s="421"/>
      <c r="AK45" s="422"/>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row>
    <row r="46" spans="1:69" ht="23.1" hidden="1" customHeight="1" x14ac:dyDescent="0.15">
      <c r="A46" s="73">
        <v>36</v>
      </c>
      <c r="B46" s="419"/>
      <c r="C46" s="419"/>
      <c r="D46" s="419"/>
      <c r="E46" s="419"/>
      <c r="F46" s="419"/>
      <c r="G46" s="420"/>
      <c r="H46" s="420"/>
      <c r="I46" s="420"/>
      <c r="J46" s="420"/>
      <c r="K46" s="420"/>
      <c r="L46" s="420"/>
      <c r="M46" s="420"/>
      <c r="N46" s="420"/>
      <c r="O46" s="420"/>
      <c r="P46" s="420"/>
      <c r="Q46" s="420"/>
      <c r="R46" s="420"/>
      <c r="S46" s="420"/>
      <c r="T46" s="420"/>
      <c r="U46" s="420"/>
      <c r="V46" s="420"/>
      <c r="W46" s="421"/>
      <c r="X46" s="421"/>
      <c r="Y46" s="421"/>
      <c r="Z46" s="421"/>
      <c r="AA46" s="421"/>
      <c r="AB46" s="423" t="str">
        <f t="shared" si="1"/>
        <v/>
      </c>
      <c r="AC46" s="424"/>
      <c r="AD46" s="424"/>
      <c r="AE46" s="424"/>
      <c r="AF46" s="425"/>
      <c r="AG46" s="421"/>
      <c r="AH46" s="421"/>
      <c r="AI46" s="421"/>
      <c r="AJ46" s="421"/>
      <c r="AK46" s="422"/>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row>
    <row r="47" spans="1:69" ht="23.1" hidden="1" customHeight="1" x14ac:dyDescent="0.15">
      <c r="A47" s="73">
        <v>37</v>
      </c>
      <c r="B47" s="419"/>
      <c r="C47" s="419"/>
      <c r="D47" s="419"/>
      <c r="E47" s="419"/>
      <c r="F47" s="419"/>
      <c r="G47" s="420"/>
      <c r="H47" s="420"/>
      <c r="I47" s="420"/>
      <c r="J47" s="420"/>
      <c r="K47" s="420"/>
      <c r="L47" s="420"/>
      <c r="M47" s="420"/>
      <c r="N47" s="420"/>
      <c r="O47" s="420"/>
      <c r="P47" s="420"/>
      <c r="Q47" s="420"/>
      <c r="R47" s="420"/>
      <c r="S47" s="420"/>
      <c r="T47" s="420"/>
      <c r="U47" s="420"/>
      <c r="V47" s="420"/>
      <c r="W47" s="421"/>
      <c r="X47" s="421"/>
      <c r="Y47" s="421"/>
      <c r="Z47" s="421"/>
      <c r="AA47" s="421"/>
      <c r="AB47" s="423" t="str">
        <f t="shared" si="1"/>
        <v/>
      </c>
      <c r="AC47" s="424"/>
      <c r="AD47" s="424"/>
      <c r="AE47" s="424"/>
      <c r="AF47" s="425"/>
      <c r="AG47" s="421"/>
      <c r="AH47" s="421"/>
      <c r="AI47" s="421"/>
      <c r="AJ47" s="421"/>
      <c r="AK47" s="422"/>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row>
    <row r="48" spans="1:69" ht="23.1" hidden="1" customHeight="1" x14ac:dyDescent="0.15">
      <c r="A48" s="73">
        <v>38</v>
      </c>
      <c r="B48" s="419"/>
      <c r="C48" s="419"/>
      <c r="D48" s="419"/>
      <c r="E48" s="419"/>
      <c r="F48" s="419"/>
      <c r="G48" s="420"/>
      <c r="H48" s="420"/>
      <c r="I48" s="420"/>
      <c r="J48" s="420"/>
      <c r="K48" s="420"/>
      <c r="L48" s="420"/>
      <c r="M48" s="420"/>
      <c r="N48" s="420"/>
      <c r="O48" s="420"/>
      <c r="P48" s="420"/>
      <c r="Q48" s="420"/>
      <c r="R48" s="420"/>
      <c r="S48" s="420"/>
      <c r="T48" s="420"/>
      <c r="U48" s="420"/>
      <c r="V48" s="420"/>
      <c r="W48" s="421"/>
      <c r="X48" s="421"/>
      <c r="Y48" s="421"/>
      <c r="Z48" s="421"/>
      <c r="AA48" s="421"/>
      <c r="AB48" s="423" t="str">
        <f t="shared" si="1"/>
        <v/>
      </c>
      <c r="AC48" s="424"/>
      <c r="AD48" s="424"/>
      <c r="AE48" s="424"/>
      <c r="AF48" s="425"/>
      <c r="AG48" s="421"/>
      <c r="AH48" s="421"/>
      <c r="AI48" s="421"/>
      <c r="AJ48" s="421"/>
      <c r="AK48" s="422"/>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row>
    <row r="49" spans="1:69" ht="23.1" hidden="1" customHeight="1" x14ac:dyDescent="0.15">
      <c r="A49" s="73">
        <v>39</v>
      </c>
      <c r="B49" s="419"/>
      <c r="C49" s="419"/>
      <c r="D49" s="419"/>
      <c r="E49" s="419"/>
      <c r="F49" s="419"/>
      <c r="G49" s="420"/>
      <c r="H49" s="420"/>
      <c r="I49" s="420"/>
      <c r="J49" s="420"/>
      <c r="K49" s="420"/>
      <c r="L49" s="420"/>
      <c r="M49" s="420"/>
      <c r="N49" s="420"/>
      <c r="O49" s="420"/>
      <c r="P49" s="420"/>
      <c r="Q49" s="420"/>
      <c r="R49" s="420"/>
      <c r="S49" s="420"/>
      <c r="T49" s="420"/>
      <c r="U49" s="420"/>
      <c r="V49" s="420"/>
      <c r="W49" s="421"/>
      <c r="X49" s="421"/>
      <c r="Y49" s="421"/>
      <c r="Z49" s="421"/>
      <c r="AA49" s="421"/>
      <c r="AB49" s="423" t="str">
        <f t="shared" si="1"/>
        <v/>
      </c>
      <c r="AC49" s="424"/>
      <c r="AD49" s="424"/>
      <c r="AE49" s="424"/>
      <c r="AF49" s="425"/>
      <c r="AG49" s="421"/>
      <c r="AH49" s="421"/>
      <c r="AI49" s="421"/>
      <c r="AJ49" s="421"/>
      <c r="AK49" s="422"/>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69" ht="23.1" hidden="1" customHeight="1" x14ac:dyDescent="0.15">
      <c r="A50" s="73">
        <v>40</v>
      </c>
      <c r="B50" s="419"/>
      <c r="C50" s="419"/>
      <c r="D50" s="419"/>
      <c r="E50" s="419"/>
      <c r="F50" s="419"/>
      <c r="G50" s="420"/>
      <c r="H50" s="420"/>
      <c r="I50" s="420"/>
      <c r="J50" s="420"/>
      <c r="K50" s="420"/>
      <c r="L50" s="420"/>
      <c r="M50" s="420"/>
      <c r="N50" s="420"/>
      <c r="O50" s="420"/>
      <c r="P50" s="420"/>
      <c r="Q50" s="420"/>
      <c r="R50" s="420"/>
      <c r="S50" s="420"/>
      <c r="T50" s="420"/>
      <c r="U50" s="420"/>
      <c r="V50" s="420"/>
      <c r="W50" s="421"/>
      <c r="X50" s="421"/>
      <c r="Y50" s="421"/>
      <c r="Z50" s="421"/>
      <c r="AA50" s="421"/>
      <c r="AB50" s="423" t="str">
        <f t="shared" si="1"/>
        <v/>
      </c>
      <c r="AC50" s="424"/>
      <c r="AD50" s="424"/>
      <c r="AE50" s="424"/>
      <c r="AF50" s="425"/>
      <c r="AG50" s="421"/>
      <c r="AH50" s="421"/>
      <c r="AI50" s="421"/>
      <c r="AJ50" s="421"/>
      <c r="AK50" s="422"/>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69" ht="23.1" hidden="1" customHeight="1" x14ac:dyDescent="0.15">
      <c r="A51" s="73">
        <v>41</v>
      </c>
      <c r="B51" s="419"/>
      <c r="C51" s="419"/>
      <c r="D51" s="419"/>
      <c r="E51" s="419"/>
      <c r="F51" s="419"/>
      <c r="G51" s="420"/>
      <c r="H51" s="420"/>
      <c r="I51" s="420"/>
      <c r="J51" s="420"/>
      <c r="K51" s="420"/>
      <c r="L51" s="420"/>
      <c r="M51" s="420"/>
      <c r="N51" s="420"/>
      <c r="O51" s="420"/>
      <c r="P51" s="420"/>
      <c r="Q51" s="420"/>
      <c r="R51" s="420"/>
      <c r="S51" s="420"/>
      <c r="T51" s="420"/>
      <c r="U51" s="420"/>
      <c r="V51" s="420"/>
      <c r="W51" s="421"/>
      <c r="X51" s="421"/>
      <c r="Y51" s="421"/>
      <c r="Z51" s="421"/>
      <c r="AA51" s="421"/>
      <c r="AB51" s="423" t="str">
        <f t="shared" si="1"/>
        <v/>
      </c>
      <c r="AC51" s="424"/>
      <c r="AD51" s="424"/>
      <c r="AE51" s="424"/>
      <c r="AF51" s="425"/>
      <c r="AG51" s="421"/>
      <c r="AH51" s="421"/>
      <c r="AI51" s="421"/>
      <c r="AJ51" s="421"/>
      <c r="AK51" s="422"/>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row>
    <row r="52" spans="1:69" ht="23.1" hidden="1" customHeight="1" x14ac:dyDescent="0.15">
      <c r="A52" s="73">
        <v>42</v>
      </c>
      <c r="B52" s="419"/>
      <c r="C52" s="419"/>
      <c r="D52" s="419"/>
      <c r="E52" s="419"/>
      <c r="F52" s="419"/>
      <c r="G52" s="420"/>
      <c r="H52" s="420"/>
      <c r="I52" s="420"/>
      <c r="J52" s="420"/>
      <c r="K52" s="420"/>
      <c r="L52" s="420"/>
      <c r="M52" s="420"/>
      <c r="N52" s="420"/>
      <c r="O52" s="420"/>
      <c r="P52" s="420"/>
      <c r="Q52" s="420"/>
      <c r="R52" s="420"/>
      <c r="S52" s="420"/>
      <c r="T52" s="420"/>
      <c r="U52" s="420"/>
      <c r="V52" s="420"/>
      <c r="W52" s="421"/>
      <c r="X52" s="421"/>
      <c r="Y52" s="421"/>
      <c r="Z52" s="421"/>
      <c r="AA52" s="421"/>
      <c r="AB52" s="423" t="str">
        <f t="shared" si="1"/>
        <v/>
      </c>
      <c r="AC52" s="424"/>
      <c r="AD52" s="424"/>
      <c r="AE52" s="424"/>
      <c r="AF52" s="425"/>
      <c r="AG52" s="421"/>
      <c r="AH52" s="421"/>
      <c r="AI52" s="421"/>
      <c r="AJ52" s="421"/>
      <c r="AK52" s="422"/>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row>
    <row r="53" spans="1:69" ht="23.1" hidden="1" customHeight="1" x14ac:dyDescent="0.15">
      <c r="A53" s="73">
        <v>43</v>
      </c>
      <c r="B53" s="419"/>
      <c r="C53" s="419"/>
      <c r="D53" s="419"/>
      <c r="E53" s="419"/>
      <c r="F53" s="419"/>
      <c r="G53" s="420"/>
      <c r="H53" s="420"/>
      <c r="I53" s="420"/>
      <c r="J53" s="420"/>
      <c r="K53" s="420"/>
      <c r="L53" s="420"/>
      <c r="M53" s="420"/>
      <c r="N53" s="420"/>
      <c r="O53" s="420"/>
      <c r="P53" s="420"/>
      <c r="Q53" s="420"/>
      <c r="R53" s="420"/>
      <c r="S53" s="420"/>
      <c r="T53" s="420"/>
      <c r="U53" s="420"/>
      <c r="V53" s="420"/>
      <c r="W53" s="421"/>
      <c r="X53" s="421"/>
      <c r="Y53" s="421"/>
      <c r="Z53" s="421"/>
      <c r="AA53" s="421"/>
      <c r="AB53" s="423" t="str">
        <f t="shared" si="1"/>
        <v/>
      </c>
      <c r="AC53" s="424"/>
      <c r="AD53" s="424"/>
      <c r="AE53" s="424"/>
      <c r="AF53" s="425"/>
      <c r="AG53" s="421"/>
      <c r="AH53" s="421"/>
      <c r="AI53" s="421"/>
      <c r="AJ53" s="421"/>
      <c r="AK53" s="422"/>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row>
    <row r="54" spans="1:69" ht="23.1" hidden="1" customHeight="1" x14ac:dyDescent="0.15">
      <c r="A54" s="73">
        <v>44</v>
      </c>
      <c r="B54" s="419"/>
      <c r="C54" s="419"/>
      <c r="D54" s="419"/>
      <c r="E54" s="419"/>
      <c r="F54" s="419"/>
      <c r="G54" s="420"/>
      <c r="H54" s="420"/>
      <c r="I54" s="420"/>
      <c r="J54" s="420"/>
      <c r="K54" s="420"/>
      <c r="L54" s="420"/>
      <c r="M54" s="420"/>
      <c r="N54" s="420"/>
      <c r="O54" s="420"/>
      <c r="P54" s="420"/>
      <c r="Q54" s="420"/>
      <c r="R54" s="420"/>
      <c r="S54" s="420"/>
      <c r="T54" s="420"/>
      <c r="U54" s="420"/>
      <c r="V54" s="420"/>
      <c r="W54" s="421"/>
      <c r="X54" s="421"/>
      <c r="Y54" s="421"/>
      <c r="Z54" s="421"/>
      <c r="AA54" s="421"/>
      <c r="AB54" s="423" t="str">
        <f t="shared" si="1"/>
        <v/>
      </c>
      <c r="AC54" s="424"/>
      <c r="AD54" s="424"/>
      <c r="AE54" s="424"/>
      <c r="AF54" s="425"/>
      <c r="AG54" s="421"/>
      <c r="AH54" s="421"/>
      <c r="AI54" s="421"/>
      <c r="AJ54" s="421"/>
      <c r="AK54" s="422"/>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row>
    <row r="55" spans="1:69" ht="23.1" hidden="1" customHeight="1" x14ac:dyDescent="0.15">
      <c r="A55" s="73">
        <v>45</v>
      </c>
      <c r="B55" s="419"/>
      <c r="C55" s="419"/>
      <c r="D55" s="419"/>
      <c r="E55" s="419"/>
      <c r="F55" s="419"/>
      <c r="G55" s="420"/>
      <c r="H55" s="420"/>
      <c r="I55" s="420"/>
      <c r="J55" s="420"/>
      <c r="K55" s="420"/>
      <c r="L55" s="420"/>
      <c r="M55" s="420"/>
      <c r="N55" s="420"/>
      <c r="O55" s="420"/>
      <c r="P55" s="420"/>
      <c r="Q55" s="420"/>
      <c r="R55" s="420"/>
      <c r="S55" s="420"/>
      <c r="T55" s="420"/>
      <c r="U55" s="420"/>
      <c r="V55" s="420"/>
      <c r="W55" s="421"/>
      <c r="X55" s="421"/>
      <c r="Y55" s="421"/>
      <c r="Z55" s="421"/>
      <c r="AA55" s="421"/>
      <c r="AB55" s="423" t="str">
        <f t="shared" si="1"/>
        <v/>
      </c>
      <c r="AC55" s="424"/>
      <c r="AD55" s="424"/>
      <c r="AE55" s="424"/>
      <c r="AF55" s="425"/>
      <c r="AG55" s="421"/>
      <c r="AH55" s="421"/>
      <c r="AI55" s="421"/>
      <c r="AJ55" s="421"/>
      <c r="AK55" s="422"/>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row>
    <row r="56" spans="1:69" ht="23.1" hidden="1" customHeight="1" x14ac:dyDescent="0.15">
      <c r="A56" s="73">
        <v>46</v>
      </c>
      <c r="B56" s="419"/>
      <c r="C56" s="419"/>
      <c r="D56" s="419"/>
      <c r="E56" s="419"/>
      <c r="F56" s="419"/>
      <c r="G56" s="420"/>
      <c r="H56" s="420"/>
      <c r="I56" s="420"/>
      <c r="J56" s="420"/>
      <c r="K56" s="420"/>
      <c r="L56" s="420"/>
      <c r="M56" s="420"/>
      <c r="N56" s="420"/>
      <c r="O56" s="420"/>
      <c r="P56" s="420"/>
      <c r="Q56" s="420"/>
      <c r="R56" s="420"/>
      <c r="S56" s="420"/>
      <c r="T56" s="420"/>
      <c r="U56" s="420"/>
      <c r="V56" s="420"/>
      <c r="W56" s="421"/>
      <c r="X56" s="421"/>
      <c r="Y56" s="421"/>
      <c r="Z56" s="421"/>
      <c r="AA56" s="421"/>
      <c r="AB56" s="423" t="str">
        <f t="shared" si="1"/>
        <v/>
      </c>
      <c r="AC56" s="424"/>
      <c r="AD56" s="424"/>
      <c r="AE56" s="424"/>
      <c r="AF56" s="425"/>
      <c r="AG56" s="421"/>
      <c r="AH56" s="421"/>
      <c r="AI56" s="421"/>
      <c r="AJ56" s="421"/>
      <c r="AK56" s="422"/>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row>
    <row r="57" spans="1:69" ht="23.1" hidden="1" customHeight="1" x14ac:dyDescent="0.15">
      <c r="A57" s="73">
        <v>47</v>
      </c>
      <c r="B57" s="419"/>
      <c r="C57" s="419"/>
      <c r="D57" s="419"/>
      <c r="E57" s="419"/>
      <c r="F57" s="419"/>
      <c r="G57" s="420"/>
      <c r="H57" s="420"/>
      <c r="I57" s="420"/>
      <c r="J57" s="420"/>
      <c r="K57" s="420"/>
      <c r="L57" s="420"/>
      <c r="M57" s="420"/>
      <c r="N57" s="420"/>
      <c r="O57" s="420"/>
      <c r="P57" s="420"/>
      <c r="Q57" s="420"/>
      <c r="R57" s="420"/>
      <c r="S57" s="420"/>
      <c r="T57" s="420"/>
      <c r="U57" s="420"/>
      <c r="V57" s="420"/>
      <c r="W57" s="421"/>
      <c r="X57" s="421"/>
      <c r="Y57" s="421"/>
      <c r="Z57" s="421"/>
      <c r="AA57" s="421"/>
      <c r="AB57" s="423" t="str">
        <f t="shared" si="1"/>
        <v/>
      </c>
      <c r="AC57" s="424"/>
      <c r="AD57" s="424"/>
      <c r="AE57" s="424"/>
      <c r="AF57" s="425"/>
      <c r="AG57" s="421"/>
      <c r="AH57" s="421"/>
      <c r="AI57" s="421"/>
      <c r="AJ57" s="421"/>
      <c r="AK57" s="422"/>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row>
    <row r="58" spans="1:69" ht="23.1" hidden="1" customHeight="1" x14ac:dyDescent="0.15">
      <c r="A58" s="73">
        <v>48</v>
      </c>
      <c r="B58" s="419"/>
      <c r="C58" s="419"/>
      <c r="D58" s="419"/>
      <c r="E58" s="419"/>
      <c r="F58" s="419"/>
      <c r="G58" s="420"/>
      <c r="H58" s="420"/>
      <c r="I58" s="420"/>
      <c r="J58" s="420"/>
      <c r="K58" s="420"/>
      <c r="L58" s="420"/>
      <c r="M58" s="420"/>
      <c r="N58" s="420"/>
      <c r="O58" s="420"/>
      <c r="P58" s="420"/>
      <c r="Q58" s="420"/>
      <c r="R58" s="420"/>
      <c r="S58" s="420"/>
      <c r="T58" s="420"/>
      <c r="U58" s="420"/>
      <c r="V58" s="420"/>
      <c r="W58" s="421"/>
      <c r="X58" s="421"/>
      <c r="Y58" s="421"/>
      <c r="Z58" s="421"/>
      <c r="AA58" s="421"/>
      <c r="AB58" s="423" t="str">
        <f t="shared" si="1"/>
        <v/>
      </c>
      <c r="AC58" s="424"/>
      <c r="AD58" s="424"/>
      <c r="AE58" s="424"/>
      <c r="AF58" s="425"/>
      <c r="AG58" s="421"/>
      <c r="AH58" s="421"/>
      <c r="AI58" s="421"/>
      <c r="AJ58" s="421"/>
      <c r="AK58" s="422"/>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row>
    <row r="59" spans="1:69" ht="23.1" hidden="1" customHeight="1" x14ac:dyDescent="0.15">
      <c r="A59" s="73">
        <v>49</v>
      </c>
      <c r="B59" s="419"/>
      <c r="C59" s="419"/>
      <c r="D59" s="419"/>
      <c r="E59" s="419"/>
      <c r="F59" s="419"/>
      <c r="G59" s="420"/>
      <c r="H59" s="420"/>
      <c r="I59" s="420"/>
      <c r="J59" s="420"/>
      <c r="K59" s="420"/>
      <c r="L59" s="420"/>
      <c r="M59" s="420"/>
      <c r="N59" s="420"/>
      <c r="O59" s="420"/>
      <c r="P59" s="420"/>
      <c r="Q59" s="420"/>
      <c r="R59" s="420"/>
      <c r="S59" s="420"/>
      <c r="T59" s="420"/>
      <c r="U59" s="420"/>
      <c r="V59" s="420"/>
      <c r="W59" s="421"/>
      <c r="X59" s="421"/>
      <c r="Y59" s="421"/>
      <c r="Z59" s="421"/>
      <c r="AA59" s="421"/>
      <c r="AB59" s="423" t="str">
        <f t="shared" si="1"/>
        <v/>
      </c>
      <c r="AC59" s="424"/>
      <c r="AD59" s="424"/>
      <c r="AE59" s="424"/>
      <c r="AF59" s="425"/>
      <c r="AG59" s="421"/>
      <c r="AH59" s="421"/>
      <c r="AI59" s="421"/>
      <c r="AJ59" s="421"/>
      <c r="AK59" s="422"/>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row>
    <row r="60" spans="1:69" ht="23.1" hidden="1" customHeight="1" x14ac:dyDescent="0.15">
      <c r="A60" s="73">
        <v>50</v>
      </c>
      <c r="B60" s="419"/>
      <c r="C60" s="419"/>
      <c r="D60" s="419"/>
      <c r="E60" s="419"/>
      <c r="F60" s="419"/>
      <c r="G60" s="420"/>
      <c r="H60" s="420"/>
      <c r="I60" s="420"/>
      <c r="J60" s="420"/>
      <c r="K60" s="420"/>
      <c r="L60" s="420"/>
      <c r="M60" s="420"/>
      <c r="N60" s="420"/>
      <c r="O60" s="420"/>
      <c r="P60" s="420"/>
      <c r="Q60" s="420"/>
      <c r="R60" s="420"/>
      <c r="S60" s="420"/>
      <c r="T60" s="420"/>
      <c r="U60" s="420"/>
      <c r="V60" s="420"/>
      <c r="W60" s="421"/>
      <c r="X60" s="421"/>
      <c r="Y60" s="421"/>
      <c r="Z60" s="421"/>
      <c r="AA60" s="421"/>
      <c r="AB60" s="423" t="str">
        <f t="shared" si="1"/>
        <v/>
      </c>
      <c r="AC60" s="424"/>
      <c r="AD60" s="424"/>
      <c r="AE60" s="424"/>
      <c r="AF60" s="425"/>
      <c r="AG60" s="421"/>
      <c r="AH60" s="421"/>
      <c r="AI60" s="421"/>
      <c r="AJ60" s="421"/>
      <c r="AK60" s="422"/>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row>
    <row r="61" spans="1:69" ht="23.1" hidden="1" customHeight="1" x14ac:dyDescent="0.15">
      <c r="A61" s="73">
        <v>51</v>
      </c>
      <c r="B61" s="419"/>
      <c r="C61" s="419"/>
      <c r="D61" s="419"/>
      <c r="E61" s="419"/>
      <c r="F61" s="419"/>
      <c r="G61" s="420"/>
      <c r="H61" s="420"/>
      <c r="I61" s="420"/>
      <c r="J61" s="420"/>
      <c r="K61" s="420"/>
      <c r="L61" s="420"/>
      <c r="M61" s="420"/>
      <c r="N61" s="420"/>
      <c r="O61" s="420"/>
      <c r="P61" s="420"/>
      <c r="Q61" s="420"/>
      <c r="R61" s="420"/>
      <c r="S61" s="420"/>
      <c r="T61" s="420"/>
      <c r="U61" s="420"/>
      <c r="V61" s="420"/>
      <c r="W61" s="421"/>
      <c r="X61" s="421"/>
      <c r="Y61" s="421"/>
      <c r="Z61" s="421"/>
      <c r="AA61" s="421"/>
      <c r="AB61" s="423" t="str">
        <f t="shared" si="1"/>
        <v/>
      </c>
      <c r="AC61" s="424"/>
      <c r="AD61" s="424"/>
      <c r="AE61" s="424"/>
      <c r="AF61" s="425"/>
      <c r="AG61" s="421"/>
      <c r="AH61" s="421"/>
      <c r="AI61" s="421"/>
      <c r="AJ61" s="421"/>
      <c r="AK61" s="422"/>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row>
    <row r="62" spans="1:69" ht="23.1" hidden="1" customHeight="1" x14ac:dyDescent="0.15">
      <c r="A62" s="73">
        <v>52</v>
      </c>
      <c r="B62" s="419"/>
      <c r="C62" s="419"/>
      <c r="D62" s="419"/>
      <c r="E62" s="419"/>
      <c r="F62" s="419"/>
      <c r="G62" s="420"/>
      <c r="H62" s="420"/>
      <c r="I62" s="420"/>
      <c r="J62" s="420"/>
      <c r="K62" s="420"/>
      <c r="L62" s="420"/>
      <c r="M62" s="420"/>
      <c r="N62" s="420"/>
      <c r="O62" s="420"/>
      <c r="P62" s="420"/>
      <c r="Q62" s="420"/>
      <c r="R62" s="420"/>
      <c r="S62" s="420"/>
      <c r="T62" s="420"/>
      <c r="U62" s="420"/>
      <c r="V62" s="420"/>
      <c r="W62" s="421"/>
      <c r="X62" s="421"/>
      <c r="Y62" s="421"/>
      <c r="Z62" s="421"/>
      <c r="AA62" s="421"/>
      <c r="AB62" s="423" t="str">
        <f t="shared" si="1"/>
        <v/>
      </c>
      <c r="AC62" s="424"/>
      <c r="AD62" s="424"/>
      <c r="AE62" s="424"/>
      <c r="AF62" s="425"/>
      <c r="AG62" s="421"/>
      <c r="AH62" s="421"/>
      <c r="AI62" s="421"/>
      <c r="AJ62" s="421"/>
      <c r="AK62" s="422"/>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row>
    <row r="63" spans="1:69" ht="23.1" hidden="1" customHeight="1" x14ac:dyDescent="0.15">
      <c r="A63" s="73">
        <v>53</v>
      </c>
      <c r="B63" s="419"/>
      <c r="C63" s="419"/>
      <c r="D63" s="419"/>
      <c r="E63" s="419"/>
      <c r="F63" s="419"/>
      <c r="G63" s="420"/>
      <c r="H63" s="420"/>
      <c r="I63" s="420"/>
      <c r="J63" s="420"/>
      <c r="K63" s="420"/>
      <c r="L63" s="420"/>
      <c r="M63" s="420"/>
      <c r="N63" s="420"/>
      <c r="O63" s="420"/>
      <c r="P63" s="420"/>
      <c r="Q63" s="420"/>
      <c r="R63" s="420"/>
      <c r="S63" s="420"/>
      <c r="T63" s="420"/>
      <c r="U63" s="420"/>
      <c r="V63" s="420"/>
      <c r="W63" s="421"/>
      <c r="X63" s="421"/>
      <c r="Y63" s="421"/>
      <c r="Z63" s="421"/>
      <c r="AA63" s="421"/>
      <c r="AB63" s="423" t="str">
        <f t="shared" si="1"/>
        <v/>
      </c>
      <c r="AC63" s="424"/>
      <c r="AD63" s="424"/>
      <c r="AE63" s="424"/>
      <c r="AF63" s="425"/>
      <c r="AG63" s="421"/>
      <c r="AH63" s="421"/>
      <c r="AI63" s="421"/>
      <c r="AJ63" s="421"/>
      <c r="AK63" s="422"/>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row>
    <row r="64" spans="1:69" ht="23.1" hidden="1" customHeight="1" x14ac:dyDescent="0.15">
      <c r="A64" s="73">
        <v>54</v>
      </c>
      <c r="B64" s="419"/>
      <c r="C64" s="419"/>
      <c r="D64" s="419"/>
      <c r="E64" s="419"/>
      <c r="F64" s="419"/>
      <c r="G64" s="420"/>
      <c r="H64" s="420"/>
      <c r="I64" s="420"/>
      <c r="J64" s="420"/>
      <c r="K64" s="420"/>
      <c r="L64" s="420"/>
      <c r="M64" s="420"/>
      <c r="N64" s="420"/>
      <c r="O64" s="420"/>
      <c r="P64" s="420"/>
      <c r="Q64" s="420"/>
      <c r="R64" s="420"/>
      <c r="S64" s="420"/>
      <c r="T64" s="420"/>
      <c r="U64" s="420"/>
      <c r="V64" s="420"/>
      <c r="W64" s="421"/>
      <c r="X64" s="421"/>
      <c r="Y64" s="421"/>
      <c r="Z64" s="421"/>
      <c r="AA64" s="421"/>
      <c r="AB64" s="423" t="str">
        <f t="shared" si="1"/>
        <v/>
      </c>
      <c r="AC64" s="424"/>
      <c r="AD64" s="424"/>
      <c r="AE64" s="424"/>
      <c r="AF64" s="425"/>
      <c r="AG64" s="421"/>
      <c r="AH64" s="421"/>
      <c r="AI64" s="421"/>
      <c r="AJ64" s="421"/>
      <c r="AK64" s="422"/>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1"/>
      <c r="BM64" s="411"/>
      <c r="BN64" s="411"/>
      <c r="BO64" s="411"/>
      <c r="BP64" s="411"/>
      <c r="BQ64" s="411"/>
    </row>
    <row r="65" spans="1:75" ht="23.1" hidden="1" customHeight="1" x14ac:dyDescent="0.15">
      <c r="A65" s="73">
        <v>55</v>
      </c>
      <c r="B65" s="419"/>
      <c r="C65" s="419"/>
      <c r="D65" s="419"/>
      <c r="E65" s="419"/>
      <c r="F65" s="419"/>
      <c r="G65" s="420"/>
      <c r="H65" s="420"/>
      <c r="I65" s="420"/>
      <c r="J65" s="420"/>
      <c r="K65" s="420"/>
      <c r="L65" s="420"/>
      <c r="M65" s="420"/>
      <c r="N65" s="420"/>
      <c r="O65" s="420"/>
      <c r="P65" s="420"/>
      <c r="Q65" s="420"/>
      <c r="R65" s="420"/>
      <c r="S65" s="420"/>
      <c r="T65" s="420"/>
      <c r="U65" s="420"/>
      <c r="V65" s="420"/>
      <c r="W65" s="421"/>
      <c r="X65" s="421"/>
      <c r="Y65" s="421"/>
      <c r="Z65" s="421"/>
      <c r="AA65" s="421"/>
      <c r="AB65" s="423" t="str">
        <f t="shared" si="1"/>
        <v/>
      </c>
      <c r="AC65" s="424"/>
      <c r="AD65" s="424"/>
      <c r="AE65" s="424"/>
      <c r="AF65" s="425"/>
      <c r="AG65" s="421"/>
      <c r="AH65" s="421"/>
      <c r="AI65" s="421"/>
      <c r="AJ65" s="421"/>
      <c r="AK65" s="422"/>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1"/>
      <c r="BM65" s="411"/>
      <c r="BN65" s="411"/>
      <c r="BO65" s="411"/>
      <c r="BP65" s="411"/>
      <c r="BQ65" s="411"/>
    </row>
    <row r="66" spans="1:75" ht="23.1" hidden="1" customHeight="1" x14ac:dyDescent="0.15">
      <c r="A66" s="73">
        <v>56</v>
      </c>
      <c r="B66" s="419"/>
      <c r="C66" s="419"/>
      <c r="D66" s="419"/>
      <c r="E66" s="419"/>
      <c r="F66" s="419"/>
      <c r="G66" s="420"/>
      <c r="H66" s="420"/>
      <c r="I66" s="420"/>
      <c r="J66" s="420"/>
      <c r="K66" s="420"/>
      <c r="L66" s="420"/>
      <c r="M66" s="420"/>
      <c r="N66" s="420"/>
      <c r="O66" s="420"/>
      <c r="P66" s="420"/>
      <c r="Q66" s="420"/>
      <c r="R66" s="420"/>
      <c r="S66" s="420"/>
      <c r="T66" s="420"/>
      <c r="U66" s="420"/>
      <c r="V66" s="420"/>
      <c r="W66" s="421"/>
      <c r="X66" s="421"/>
      <c r="Y66" s="421"/>
      <c r="Z66" s="421"/>
      <c r="AA66" s="421"/>
      <c r="AB66" s="423" t="str">
        <f t="shared" si="1"/>
        <v/>
      </c>
      <c r="AC66" s="424"/>
      <c r="AD66" s="424"/>
      <c r="AE66" s="424"/>
      <c r="AF66" s="425"/>
      <c r="AG66" s="421"/>
      <c r="AH66" s="421"/>
      <c r="AI66" s="421"/>
      <c r="AJ66" s="421"/>
      <c r="AK66" s="422"/>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1"/>
      <c r="BM66" s="411"/>
      <c r="BN66" s="411"/>
      <c r="BO66" s="411"/>
      <c r="BP66" s="411"/>
      <c r="BQ66" s="411"/>
    </row>
    <row r="67" spans="1:75" ht="23.1" hidden="1" customHeight="1" x14ac:dyDescent="0.15">
      <c r="A67" s="73">
        <v>57</v>
      </c>
      <c r="B67" s="419"/>
      <c r="C67" s="419"/>
      <c r="D67" s="419"/>
      <c r="E67" s="419"/>
      <c r="F67" s="419"/>
      <c r="G67" s="420"/>
      <c r="H67" s="420"/>
      <c r="I67" s="420"/>
      <c r="J67" s="420"/>
      <c r="K67" s="420"/>
      <c r="L67" s="420"/>
      <c r="M67" s="420"/>
      <c r="N67" s="420"/>
      <c r="O67" s="420"/>
      <c r="P67" s="420"/>
      <c r="Q67" s="420"/>
      <c r="R67" s="420"/>
      <c r="S67" s="420"/>
      <c r="T67" s="420"/>
      <c r="U67" s="420"/>
      <c r="V67" s="420"/>
      <c r="W67" s="421"/>
      <c r="X67" s="421"/>
      <c r="Y67" s="421"/>
      <c r="Z67" s="421"/>
      <c r="AA67" s="421"/>
      <c r="AB67" s="423" t="str">
        <f t="shared" si="1"/>
        <v/>
      </c>
      <c r="AC67" s="424"/>
      <c r="AD67" s="424"/>
      <c r="AE67" s="424"/>
      <c r="AF67" s="425"/>
      <c r="AG67" s="421"/>
      <c r="AH67" s="421"/>
      <c r="AI67" s="421"/>
      <c r="AJ67" s="421"/>
      <c r="AK67" s="422"/>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row>
    <row r="68" spans="1:75" ht="23.1" hidden="1" customHeight="1" x14ac:dyDescent="0.15">
      <c r="A68" s="73">
        <v>58</v>
      </c>
      <c r="B68" s="419"/>
      <c r="C68" s="419"/>
      <c r="D68" s="419"/>
      <c r="E68" s="419"/>
      <c r="F68" s="419"/>
      <c r="G68" s="420"/>
      <c r="H68" s="420"/>
      <c r="I68" s="420"/>
      <c r="J68" s="420"/>
      <c r="K68" s="420"/>
      <c r="L68" s="420"/>
      <c r="M68" s="420"/>
      <c r="N68" s="420"/>
      <c r="O68" s="420"/>
      <c r="P68" s="420"/>
      <c r="Q68" s="420"/>
      <c r="R68" s="420"/>
      <c r="S68" s="420"/>
      <c r="T68" s="420"/>
      <c r="U68" s="420"/>
      <c r="V68" s="420"/>
      <c r="W68" s="421"/>
      <c r="X68" s="421"/>
      <c r="Y68" s="421"/>
      <c r="Z68" s="421"/>
      <c r="AA68" s="421"/>
      <c r="AB68" s="423" t="str">
        <f t="shared" si="1"/>
        <v/>
      </c>
      <c r="AC68" s="424"/>
      <c r="AD68" s="424"/>
      <c r="AE68" s="424"/>
      <c r="AF68" s="425"/>
      <c r="AG68" s="421"/>
      <c r="AH68" s="421"/>
      <c r="AI68" s="421"/>
      <c r="AJ68" s="421"/>
      <c r="AK68" s="422"/>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row>
    <row r="69" spans="1:75" ht="23.1" hidden="1" customHeight="1" x14ac:dyDescent="0.15">
      <c r="A69" s="73">
        <v>59</v>
      </c>
      <c r="B69" s="419"/>
      <c r="C69" s="419"/>
      <c r="D69" s="419"/>
      <c r="E69" s="419"/>
      <c r="F69" s="419"/>
      <c r="G69" s="420"/>
      <c r="H69" s="420"/>
      <c r="I69" s="420"/>
      <c r="J69" s="420"/>
      <c r="K69" s="420"/>
      <c r="L69" s="420"/>
      <c r="M69" s="420"/>
      <c r="N69" s="420"/>
      <c r="O69" s="420"/>
      <c r="P69" s="420"/>
      <c r="Q69" s="420"/>
      <c r="R69" s="420"/>
      <c r="S69" s="420"/>
      <c r="T69" s="420"/>
      <c r="U69" s="420"/>
      <c r="V69" s="420"/>
      <c r="W69" s="421"/>
      <c r="X69" s="421"/>
      <c r="Y69" s="421"/>
      <c r="Z69" s="421"/>
      <c r="AA69" s="421"/>
      <c r="AB69" s="423" t="str">
        <f t="shared" si="1"/>
        <v/>
      </c>
      <c r="AC69" s="424"/>
      <c r="AD69" s="424"/>
      <c r="AE69" s="424"/>
      <c r="AF69" s="425"/>
      <c r="AG69" s="421"/>
      <c r="AH69" s="421"/>
      <c r="AI69" s="421"/>
      <c r="AJ69" s="421"/>
      <c r="AK69" s="422"/>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row>
    <row r="70" spans="1:75" ht="23.1" hidden="1" customHeight="1" thickBot="1" x14ac:dyDescent="0.2">
      <c r="A70" s="73">
        <v>60</v>
      </c>
      <c r="B70" s="419"/>
      <c r="C70" s="419"/>
      <c r="D70" s="419"/>
      <c r="E70" s="419"/>
      <c r="F70" s="419"/>
      <c r="G70" s="420"/>
      <c r="H70" s="420"/>
      <c r="I70" s="420"/>
      <c r="J70" s="420"/>
      <c r="K70" s="420"/>
      <c r="L70" s="420"/>
      <c r="M70" s="420"/>
      <c r="N70" s="420"/>
      <c r="O70" s="420"/>
      <c r="P70" s="420"/>
      <c r="Q70" s="420"/>
      <c r="R70" s="420"/>
      <c r="S70" s="420"/>
      <c r="T70" s="420"/>
      <c r="U70" s="420"/>
      <c r="V70" s="420"/>
      <c r="W70" s="421"/>
      <c r="X70" s="421"/>
      <c r="Y70" s="421"/>
      <c r="Z70" s="421"/>
      <c r="AA70" s="421"/>
      <c r="AB70" s="433" t="str">
        <f t="shared" si="1"/>
        <v/>
      </c>
      <c r="AC70" s="434"/>
      <c r="AD70" s="434"/>
      <c r="AE70" s="434"/>
      <c r="AF70" s="435"/>
      <c r="AG70" s="421"/>
      <c r="AH70" s="421"/>
      <c r="AI70" s="421"/>
      <c r="AJ70" s="421"/>
      <c r="AK70" s="422"/>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1"/>
      <c r="BO70" s="411"/>
      <c r="BP70" s="411"/>
      <c r="BQ70" s="411"/>
    </row>
    <row r="71" spans="1:75" ht="20.25" customHeight="1" thickTop="1" thickBot="1" x14ac:dyDescent="0.2">
      <c r="A71" s="426"/>
      <c r="B71" s="427"/>
      <c r="C71" s="427"/>
      <c r="D71" s="427"/>
      <c r="E71" s="427"/>
      <c r="F71" s="428"/>
      <c r="G71" s="429" t="s">
        <v>88</v>
      </c>
      <c r="H71" s="430"/>
      <c r="I71" s="430"/>
      <c r="J71" s="430"/>
      <c r="K71" s="430"/>
      <c r="L71" s="430"/>
      <c r="M71" s="430"/>
      <c r="N71" s="430"/>
      <c r="O71" s="430"/>
      <c r="P71" s="430"/>
      <c r="Q71" s="430"/>
      <c r="R71" s="430"/>
      <c r="S71" s="430"/>
      <c r="T71" s="430"/>
      <c r="U71" s="430"/>
      <c r="V71" s="430"/>
      <c r="W71" s="431">
        <f>SUM(W11:AA70)</f>
        <v>0</v>
      </c>
      <c r="X71" s="431"/>
      <c r="Y71" s="431"/>
      <c r="Z71" s="431"/>
      <c r="AA71" s="431"/>
      <c r="AB71" s="431">
        <f>SUM(AB11:AF70)</f>
        <v>0</v>
      </c>
      <c r="AC71" s="431"/>
      <c r="AD71" s="431"/>
      <c r="AE71" s="431"/>
      <c r="AF71" s="431"/>
      <c r="AG71" s="431">
        <f>SUM(AG11:AK70)</f>
        <v>0</v>
      </c>
      <c r="AH71" s="431"/>
      <c r="AI71" s="431"/>
      <c r="AJ71" s="431"/>
      <c r="AK71" s="432"/>
      <c r="AN71" s="113" t="s">
        <v>89</v>
      </c>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5"/>
    </row>
    <row r="72" spans="1:75" ht="12" customHeight="1" thickBot="1" x14ac:dyDescent="0.2">
      <c r="A72" s="65" t="s">
        <v>90</v>
      </c>
    </row>
    <row r="73" spans="1:75" ht="12" customHeight="1" x14ac:dyDescent="0.15">
      <c r="B73" s="446" t="s">
        <v>13</v>
      </c>
      <c r="C73" s="447"/>
      <c r="D73" s="447"/>
      <c r="E73" s="447"/>
      <c r="F73" s="448"/>
      <c r="G73" s="449" t="s">
        <v>91</v>
      </c>
      <c r="H73" s="450"/>
      <c r="I73" s="450"/>
      <c r="J73" s="450"/>
      <c r="K73" s="450"/>
      <c r="L73" s="450" t="s">
        <v>92</v>
      </c>
      <c r="M73" s="450"/>
      <c r="N73" s="450"/>
      <c r="O73" s="450"/>
      <c r="P73" s="450"/>
      <c r="Q73" s="450" t="s">
        <v>93</v>
      </c>
      <c r="R73" s="450"/>
      <c r="S73" s="450"/>
      <c r="T73" s="450"/>
      <c r="U73" s="450"/>
      <c r="V73" s="450" t="s">
        <v>94</v>
      </c>
      <c r="W73" s="450"/>
      <c r="X73" s="450"/>
      <c r="Y73" s="450"/>
      <c r="Z73" s="450"/>
      <c r="AA73" s="450" t="s">
        <v>95</v>
      </c>
      <c r="AB73" s="450"/>
      <c r="AC73" s="450"/>
      <c r="AD73" s="450"/>
      <c r="AE73" s="450"/>
      <c r="AF73" s="436" t="s">
        <v>96</v>
      </c>
      <c r="AG73" s="437"/>
      <c r="AH73" s="437"/>
      <c r="AI73" s="437"/>
      <c r="AJ73" s="438"/>
    </row>
    <row r="74" spans="1:75" ht="12" customHeight="1" x14ac:dyDescent="0.15">
      <c r="B74" s="439" t="s">
        <v>84</v>
      </c>
      <c r="C74" s="440"/>
      <c r="D74" s="440"/>
      <c r="E74" s="440"/>
      <c r="F74" s="441"/>
      <c r="G74" s="442">
        <f>SUMIF($B$11:$F$70,G73,$W$11:$AA$70)</f>
        <v>0</v>
      </c>
      <c r="H74" s="442"/>
      <c r="I74" s="442"/>
      <c r="J74" s="442"/>
      <c r="K74" s="443"/>
      <c r="L74" s="444">
        <f>SUMIF($B$11:$F$70,L73,$W$11:$AA$70)</f>
        <v>0</v>
      </c>
      <c r="M74" s="442"/>
      <c r="N74" s="442"/>
      <c r="O74" s="442"/>
      <c r="P74" s="443"/>
      <c r="Q74" s="444">
        <f>SUMIF($B$11:$F$70,Q73,$W$11:$AA$70)</f>
        <v>0</v>
      </c>
      <c r="R74" s="442"/>
      <c r="S74" s="442"/>
      <c r="T74" s="442"/>
      <c r="U74" s="443"/>
      <c r="V74" s="444">
        <f>SUMIF($B$11:$F$70,V73,$W$11:$AA$70)</f>
        <v>0</v>
      </c>
      <c r="W74" s="442"/>
      <c r="X74" s="442"/>
      <c r="Y74" s="442"/>
      <c r="Z74" s="443"/>
      <c r="AA74" s="444">
        <f>SUMIF($B$11:$F$70,AA73,$W$11:$AA$70)</f>
        <v>0</v>
      </c>
      <c r="AB74" s="442"/>
      <c r="AC74" s="442"/>
      <c r="AD74" s="442"/>
      <c r="AE74" s="443"/>
      <c r="AF74" s="444">
        <f>SUMIF($B$11:$F$70,AF73,$W$11:$AA$70)</f>
        <v>0</v>
      </c>
      <c r="AG74" s="442"/>
      <c r="AH74" s="442"/>
      <c r="AI74" s="442"/>
      <c r="AJ74" s="445"/>
    </row>
    <row r="75" spans="1:75" ht="12" customHeight="1" thickBot="1" x14ac:dyDescent="0.2">
      <c r="B75" s="462" t="s">
        <v>85</v>
      </c>
      <c r="C75" s="463"/>
      <c r="D75" s="463"/>
      <c r="E75" s="463"/>
      <c r="F75" s="464"/>
      <c r="G75" s="452">
        <f>SUMIF($B$11:$F$70,G73,$AB$11:$AF$70)</f>
        <v>0</v>
      </c>
      <c r="H75" s="452"/>
      <c r="I75" s="452"/>
      <c r="J75" s="452"/>
      <c r="K75" s="465"/>
      <c r="L75" s="451">
        <f>SUMIF($B$11:$F$70,L73,$AB$11:$AF$70)</f>
        <v>0</v>
      </c>
      <c r="M75" s="452"/>
      <c r="N75" s="452"/>
      <c r="O75" s="452"/>
      <c r="P75" s="465"/>
      <c r="Q75" s="451">
        <f>SUMIF($B$11:$F$70,Q73,$AB$11:$AF$70)</f>
        <v>0</v>
      </c>
      <c r="R75" s="452"/>
      <c r="S75" s="452"/>
      <c r="T75" s="452"/>
      <c r="U75" s="465"/>
      <c r="V75" s="451">
        <f>SUMIF($B$11:$F$70,V73,$AB$11:$AF$70)</f>
        <v>0</v>
      </c>
      <c r="W75" s="452"/>
      <c r="X75" s="452"/>
      <c r="Y75" s="452"/>
      <c r="Z75" s="465"/>
      <c r="AA75" s="451">
        <f>SUMIF($B$11:$F$70,AA73,$AB$11:$AF$70)</f>
        <v>0</v>
      </c>
      <c r="AB75" s="452"/>
      <c r="AC75" s="452"/>
      <c r="AD75" s="452"/>
      <c r="AE75" s="465"/>
      <c r="AF75" s="451">
        <f>SUMIF($B$11:$F$70,AF73,$AB$11:$AF$70)</f>
        <v>0</v>
      </c>
      <c r="AG75" s="452"/>
      <c r="AH75" s="452"/>
      <c r="AI75" s="452"/>
      <c r="AJ75" s="453"/>
    </row>
    <row r="76" spans="1:75" ht="12" customHeight="1" x14ac:dyDescent="0.15">
      <c r="B76" s="446" t="s">
        <v>13</v>
      </c>
      <c r="C76" s="447"/>
      <c r="D76" s="447"/>
      <c r="E76" s="447"/>
      <c r="F76" s="448"/>
      <c r="G76" s="454" t="s">
        <v>97</v>
      </c>
      <c r="H76" s="450"/>
      <c r="I76" s="450"/>
      <c r="J76" s="450"/>
      <c r="K76" s="450"/>
      <c r="L76" s="455" t="s">
        <v>98</v>
      </c>
      <c r="M76" s="455"/>
      <c r="N76" s="455"/>
      <c r="O76" s="455"/>
      <c r="P76" s="456"/>
      <c r="Q76" s="457" t="s">
        <v>99</v>
      </c>
      <c r="R76" s="458"/>
      <c r="S76" s="458"/>
      <c r="T76" s="458"/>
      <c r="U76" s="459"/>
      <c r="V76" s="457" t="s">
        <v>100</v>
      </c>
      <c r="W76" s="458"/>
      <c r="X76" s="458"/>
      <c r="Y76" s="458"/>
      <c r="Z76" s="459"/>
      <c r="AA76" s="450" t="s">
        <v>101</v>
      </c>
      <c r="AB76" s="450"/>
      <c r="AC76" s="450"/>
      <c r="AD76" s="450"/>
      <c r="AE76" s="460"/>
      <c r="AF76" s="449" t="s">
        <v>88</v>
      </c>
      <c r="AG76" s="450"/>
      <c r="AH76" s="450"/>
      <c r="AI76" s="450"/>
      <c r="AJ76" s="461"/>
    </row>
    <row r="77" spans="1:75" ht="12" customHeight="1" x14ac:dyDescent="0.15">
      <c r="B77" s="439" t="s">
        <v>84</v>
      </c>
      <c r="C77" s="440"/>
      <c r="D77" s="440"/>
      <c r="E77" s="440"/>
      <c r="F77" s="441"/>
      <c r="G77" s="468">
        <f>SUMIF($B$11:$F$70,G76,$W$11:$AA$70)</f>
        <v>0</v>
      </c>
      <c r="H77" s="442"/>
      <c r="I77" s="442"/>
      <c r="J77" s="442"/>
      <c r="K77" s="443"/>
      <c r="L77" s="442">
        <f>SUMIF($B$11:$F$70,L76,$W$11:$AA$70)</f>
        <v>0</v>
      </c>
      <c r="M77" s="442"/>
      <c r="N77" s="442"/>
      <c r="O77" s="442"/>
      <c r="P77" s="443"/>
      <c r="Q77" s="444">
        <f>SUMIF($B$11:$F$70,Q76,$W$11:$AA$70)</f>
        <v>0</v>
      </c>
      <c r="R77" s="442"/>
      <c r="S77" s="442"/>
      <c r="T77" s="442"/>
      <c r="U77" s="443"/>
      <c r="V77" s="444">
        <f>SUMIF($B$11:$F$70,V76,$W$11:$AA$70)</f>
        <v>0</v>
      </c>
      <c r="W77" s="442"/>
      <c r="X77" s="442"/>
      <c r="Y77" s="442"/>
      <c r="Z77" s="443"/>
      <c r="AA77" s="444">
        <f>SUMIF($B$11:$F$70,AA76,$W$11:$AA$70)</f>
        <v>0</v>
      </c>
      <c r="AB77" s="442"/>
      <c r="AC77" s="442"/>
      <c r="AD77" s="442"/>
      <c r="AE77" s="469"/>
      <c r="AF77" s="442">
        <f>SUM(G74:AJ74,G77:AE77)</f>
        <v>0</v>
      </c>
      <c r="AG77" s="442"/>
      <c r="AH77" s="442"/>
      <c r="AI77" s="442"/>
      <c r="AJ77" s="445"/>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row>
    <row r="78" spans="1:75" ht="12" customHeight="1" thickBot="1" x14ac:dyDescent="0.2">
      <c r="B78" s="462" t="s">
        <v>85</v>
      </c>
      <c r="C78" s="463"/>
      <c r="D78" s="463"/>
      <c r="E78" s="463"/>
      <c r="F78" s="464"/>
      <c r="G78" s="466">
        <f>SUMIF($B$11:$F$70,G76,$AB$11:$AF$70)</f>
        <v>0</v>
      </c>
      <c r="H78" s="452"/>
      <c r="I78" s="452"/>
      <c r="J78" s="452"/>
      <c r="K78" s="465"/>
      <c r="L78" s="452">
        <f>SUMIF($B$11:$F$70,L76,$AB$11:$AF$70)</f>
        <v>0</v>
      </c>
      <c r="M78" s="452"/>
      <c r="N78" s="452"/>
      <c r="O78" s="452"/>
      <c r="P78" s="465"/>
      <c r="Q78" s="452">
        <f>SUMIF($B$11:$F$70,Q76,$AB$11:$AF$70)</f>
        <v>0</v>
      </c>
      <c r="R78" s="452"/>
      <c r="S78" s="452"/>
      <c r="T78" s="452"/>
      <c r="U78" s="465"/>
      <c r="V78" s="452">
        <f>SUMIF($B$11:$F$70,V76,$AB$11:$AF$70)</f>
        <v>0</v>
      </c>
      <c r="W78" s="452"/>
      <c r="X78" s="452"/>
      <c r="Y78" s="452"/>
      <c r="Z78" s="465"/>
      <c r="AA78" s="451">
        <f>SUMIF($B$11:$F$70,AA76,$AB$11:$AF$70)</f>
        <v>0</v>
      </c>
      <c r="AB78" s="452"/>
      <c r="AC78" s="452"/>
      <c r="AD78" s="452"/>
      <c r="AE78" s="467"/>
      <c r="AF78" s="452">
        <f>SUM(G75:AJ75,G78:AE78)</f>
        <v>0</v>
      </c>
      <c r="AG78" s="452"/>
      <c r="AH78" s="452"/>
      <c r="AI78" s="452"/>
      <c r="AJ78" s="453"/>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row>
    <row r="79" spans="1:75" ht="13.5" customHeight="1" x14ac:dyDescent="0.15"/>
    <row r="80" spans="1:75" s="1" customFormat="1" ht="12" customHeight="1" x14ac:dyDescent="0.15">
      <c r="B80" s="111" t="s">
        <v>102</v>
      </c>
      <c r="C80" s="111"/>
      <c r="D80" s="111"/>
      <c r="E80" s="111"/>
      <c r="F80" s="111"/>
      <c r="G80" s="111"/>
      <c r="H80" s="111"/>
      <c r="I80" s="111"/>
      <c r="J80" s="111"/>
      <c r="K80" s="111"/>
      <c r="L80" s="111"/>
      <c r="M80" s="111"/>
      <c r="N80" s="111"/>
      <c r="O80" s="111"/>
      <c r="P80" s="111"/>
      <c r="Q80" s="111"/>
      <c r="R80" s="111"/>
      <c r="S80" s="111"/>
      <c r="T80" s="111"/>
      <c r="U80" s="111"/>
      <c r="V80" s="111"/>
      <c r="W80" s="63"/>
      <c r="X80" s="63"/>
      <c r="Y80" s="63"/>
      <c r="Z80" s="63"/>
      <c r="AA80" s="470" t="s">
        <v>103</v>
      </c>
      <c r="AB80" s="470"/>
      <c r="AC80" s="470"/>
      <c r="AD80" s="470"/>
      <c r="AE80" s="470"/>
      <c r="AF80" s="57"/>
      <c r="AG80" s="57"/>
      <c r="AI80" s="60"/>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2:75" s="1" customFormat="1" ht="24" customHeight="1" x14ac:dyDescent="0.15">
      <c r="B81" s="471" t="s">
        <v>104</v>
      </c>
      <c r="C81" s="471"/>
      <c r="D81" s="471" t="s">
        <v>105</v>
      </c>
      <c r="E81" s="471"/>
      <c r="F81" s="471"/>
      <c r="G81" s="471"/>
      <c r="H81" s="471"/>
      <c r="I81" s="472" t="s">
        <v>106</v>
      </c>
      <c r="J81" s="472"/>
      <c r="K81" s="472"/>
      <c r="L81" s="472"/>
      <c r="M81" s="472" t="s">
        <v>107</v>
      </c>
      <c r="N81" s="472"/>
      <c r="O81" s="472"/>
      <c r="P81" s="472"/>
      <c r="Q81" s="471" t="s">
        <v>108</v>
      </c>
      <c r="R81" s="471"/>
      <c r="S81" s="471"/>
      <c r="T81" s="471"/>
      <c r="U81" s="471"/>
      <c r="V81" s="473" t="s">
        <v>109</v>
      </c>
      <c r="W81" s="473"/>
      <c r="X81" s="473"/>
      <c r="Y81" s="473"/>
      <c r="Z81" s="473"/>
      <c r="AA81" s="471" t="s">
        <v>110</v>
      </c>
      <c r="AB81" s="471"/>
      <c r="AC81" s="471"/>
      <c r="AD81" s="471"/>
      <c r="AE81" s="471"/>
      <c r="AF81" s="474"/>
      <c r="AG81" s="474"/>
      <c r="AH81" s="474"/>
      <c r="AI81" s="61"/>
      <c r="AJ81" s="61"/>
      <c r="AK81" s="2"/>
      <c r="AL81" s="2"/>
      <c r="AM81" s="2"/>
      <c r="AN81" s="113" t="s">
        <v>89</v>
      </c>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5"/>
    </row>
    <row r="82" spans="2:75" s="1" customFormat="1" ht="24" customHeight="1" x14ac:dyDescent="0.15">
      <c r="B82" s="471">
        <v>1</v>
      </c>
      <c r="C82" s="471"/>
      <c r="D82" s="471"/>
      <c r="E82" s="471"/>
      <c r="F82" s="471"/>
      <c r="G82" s="471"/>
      <c r="H82" s="471"/>
      <c r="I82" s="475"/>
      <c r="J82" s="475"/>
      <c r="K82" s="475"/>
      <c r="L82" s="475"/>
      <c r="M82" s="475"/>
      <c r="N82" s="475"/>
      <c r="O82" s="475"/>
      <c r="P82" s="475"/>
      <c r="Q82" s="476"/>
      <c r="R82" s="477"/>
      <c r="S82" s="477"/>
      <c r="T82" s="477"/>
      <c r="U82" s="477"/>
      <c r="V82" s="478">
        <f>IFERROR(ROUND(M82*Q82,0),0)</f>
        <v>0</v>
      </c>
      <c r="W82" s="478"/>
      <c r="X82" s="478"/>
      <c r="Y82" s="478"/>
      <c r="Z82" s="478"/>
      <c r="AA82" s="479">
        <f>IFERROR(ROUND(I82/V82,0),0)</f>
        <v>0</v>
      </c>
      <c r="AB82" s="479"/>
      <c r="AC82" s="479"/>
      <c r="AD82" s="479"/>
      <c r="AE82" s="479"/>
      <c r="AF82" s="474"/>
      <c r="AG82" s="474"/>
      <c r="AH82" s="474"/>
      <c r="AI82" s="61"/>
      <c r="AJ82" s="61"/>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2:75" s="1" customFormat="1" ht="24" customHeight="1" x14ac:dyDescent="0.15">
      <c r="B83" s="471">
        <v>2</v>
      </c>
      <c r="C83" s="471"/>
      <c r="D83" s="471"/>
      <c r="E83" s="471"/>
      <c r="F83" s="471"/>
      <c r="G83" s="471"/>
      <c r="H83" s="471"/>
      <c r="I83" s="475"/>
      <c r="J83" s="475"/>
      <c r="K83" s="475"/>
      <c r="L83" s="475"/>
      <c r="M83" s="475"/>
      <c r="N83" s="475"/>
      <c r="O83" s="475"/>
      <c r="P83" s="475"/>
      <c r="Q83" s="476"/>
      <c r="R83" s="477"/>
      <c r="S83" s="477"/>
      <c r="T83" s="477"/>
      <c r="U83" s="477"/>
      <c r="V83" s="478">
        <f>IFERROR(ROUND(M83*Q83,0),0)</f>
        <v>0</v>
      </c>
      <c r="W83" s="478"/>
      <c r="X83" s="478"/>
      <c r="Y83" s="478"/>
      <c r="Z83" s="478"/>
      <c r="AA83" s="479">
        <f>IFERROR(ROUND(I83/V83,0),0)</f>
        <v>0</v>
      </c>
      <c r="AB83" s="479"/>
      <c r="AC83" s="479"/>
      <c r="AD83" s="479"/>
      <c r="AE83" s="479"/>
      <c r="AF83" s="474"/>
      <c r="AG83" s="474"/>
      <c r="AH83" s="474"/>
      <c r="AI83" s="61"/>
      <c r="AJ83" s="61"/>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2:75" s="1" customFormat="1" ht="24" customHeight="1" x14ac:dyDescent="0.15">
      <c r="B84" s="471">
        <v>3</v>
      </c>
      <c r="C84" s="471"/>
      <c r="D84" s="471"/>
      <c r="E84" s="471"/>
      <c r="F84" s="471"/>
      <c r="G84" s="471"/>
      <c r="H84" s="471"/>
      <c r="I84" s="475"/>
      <c r="J84" s="475"/>
      <c r="K84" s="475"/>
      <c r="L84" s="475"/>
      <c r="M84" s="475"/>
      <c r="N84" s="475"/>
      <c r="O84" s="475"/>
      <c r="P84" s="475"/>
      <c r="Q84" s="476"/>
      <c r="R84" s="477"/>
      <c r="S84" s="477"/>
      <c r="T84" s="477"/>
      <c r="U84" s="477"/>
      <c r="V84" s="478">
        <f>IFERROR(ROUND(M84*Q84,0),0)</f>
        <v>0</v>
      </c>
      <c r="W84" s="478"/>
      <c r="X84" s="478"/>
      <c r="Y84" s="478"/>
      <c r="Z84" s="478"/>
      <c r="AA84" s="479">
        <f>IFERROR(ROUND(I84/V84,0),0)</f>
        <v>0</v>
      </c>
      <c r="AB84" s="479"/>
      <c r="AC84" s="479"/>
      <c r="AD84" s="479"/>
      <c r="AE84" s="479"/>
      <c r="AF84" s="474"/>
      <c r="AG84" s="474"/>
      <c r="AH84" s="474"/>
      <c r="AI84" s="61"/>
      <c r="AJ84" s="61"/>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2:75" s="1" customFormat="1" ht="24" hidden="1" customHeight="1" x14ac:dyDescent="0.15">
      <c r="B85" s="471">
        <v>4</v>
      </c>
      <c r="C85" s="471"/>
      <c r="D85" s="471"/>
      <c r="E85" s="471"/>
      <c r="F85" s="471"/>
      <c r="G85" s="471"/>
      <c r="H85" s="471"/>
      <c r="I85" s="475"/>
      <c r="J85" s="475"/>
      <c r="K85" s="475"/>
      <c r="L85" s="475"/>
      <c r="M85" s="475"/>
      <c r="N85" s="475"/>
      <c r="O85" s="475"/>
      <c r="P85" s="475"/>
      <c r="Q85" s="476"/>
      <c r="R85" s="477"/>
      <c r="S85" s="477"/>
      <c r="T85" s="477"/>
      <c r="U85" s="477"/>
      <c r="V85" s="478"/>
      <c r="W85" s="478"/>
      <c r="X85" s="478"/>
      <c r="Y85" s="478"/>
      <c r="Z85" s="478"/>
      <c r="AA85" s="479"/>
      <c r="AB85" s="479"/>
      <c r="AC85" s="479"/>
      <c r="AD85" s="479"/>
      <c r="AE85" s="479"/>
      <c r="AF85" s="480"/>
      <c r="AG85" s="480"/>
      <c r="AH85" s="480"/>
      <c r="AI85" s="61"/>
      <c r="AJ85" s="61"/>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2:75" s="1" customFormat="1" ht="24" hidden="1" customHeight="1" x14ac:dyDescent="0.15">
      <c r="B86" s="471">
        <v>5</v>
      </c>
      <c r="C86" s="471"/>
      <c r="D86" s="471"/>
      <c r="E86" s="471"/>
      <c r="F86" s="471"/>
      <c r="G86" s="471"/>
      <c r="H86" s="471"/>
      <c r="I86" s="475"/>
      <c r="J86" s="475"/>
      <c r="K86" s="475"/>
      <c r="L86" s="475"/>
      <c r="M86" s="475"/>
      <c r="N86" s="475"/>
      <c r="O86" s="475"/>
      <c r="P86" s="475"/>
      <c r="Q86" s="476"/>
      <c r="R86" s="477"/>
      <c r="S86" s="477"/>
      <c r="T86" s="477"/>
      <c r="U86" s="477"/>
      <c r="V86" s="478"/>
      <c r="W86" s="478"/>
      <c r="X86" s="478"/>
      <c r="Y86" s="478"/>
      <c r="Z86" s="478"/>
      <c r="AA86" s="479"/>
      <c r="AB86" s="479"/>
      <c r="AC86" s="479"/>
      <c r="AD86" s="479"/>
      <c r="AE86" s="479"/>
      <c r="AF86" s="62"/>
      <c r="AG86" s="62"/>
      <c r="AH86" s="62"/>
      <c r="AI86" s="61"/>
      <c r="AJ86" s="61"/>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2:75" s="1" customFormat="1" ht="24" hidden="1" customHeight="1" x14ac:dyDescent="0.15">
      <c r="B87" s="471">
        <v>6</v>
      </c>
      <c r="C87" s="471"/>
      <c r="D87" s="471"/>
      <c r="E87" s="471"/>
      <c r="F87" s="471"/>
      <c r="G87" s="471"/>
      <c r="H87" s="471"/>
      <c r="I87" s="475"/>
      <c r="J87" s="475"/>
      <c r="K87" s="475"/>
      <c r="L87" s="475"/>
      <c r="M87" s="475"/>
      <c r="N87" s="475"/>
      <c r="O87" s="475"/>
      <c r="P87" s="475"/>
      <c r="Q87" s="476"/>
      <c r="R87" s="477"/>
      <c r="S87" s="477"/>
      <c r="T87" s="477"/>
      <c r="U87" s="477"/>
      <c r="V87" s="478"/>
      <c r="W87" s="478"/>
      <c r="X87" s="478"/>
      <c r="Y87" s="478"/>
      <c r="Z87" s="478"/>
      <c r="AA87" s="479"/>
      <c r="AB87" s="479"/>
      <c r="AC87" s="479"/>
      <c r="AD87" s="479"/>
      <c r="AE87" s="479"/>
      <c r="AF87" s="62"/>
      <c r="AG87" s="62"/>
      <c r="AH87" s="62"/>
      <c r="AI87" s="61"/>
      <c r="AJ87" s="61"/>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2:75" s="1" customFormat="1" ht="24" hidden="1" customHeight="1" x14ac:dyDescent="0.15">
      <c r="B88" s="471">
        <v>7</v>
      </c>
      <c r="C88" s="471"/>
      <c r="D88" s="471"/>
      <c r="E88" s="471"/>
      <c r="F88" s="471"/>
      <c r="G88" s="471"/>
      <c r="H88" s="471"/>
      <c r="I88" s="475"/>
      <c r="J88" s="475"/>
      <c r="K88" s="475"/>
      <c r="L88" s="475"/>
      <c r="M88" s="475"/>
      <c r="N88" s="475"/>
      <c r="O88" s="475"/>
      <c r="P88" s="475"/>
      <c r="Q88" s="476"/>
      <c r="R88" s="477"/>
      <c r="S88" s="477"/>
      <c r="T88" s="477"/>
      <c r="U88" s="477"/>
      <c r="V88" s="478"/>
      <c r="W88" s="478"/>
      <c r="X88" s="478"/>
      <c r="Y88" s="478"/>
      <c r="Z88" s="478"/>
      <c r="AA88" s="479"/>
      <c r="AB88" s="479"/>
      <c r="AC88" s="479"/>
      <c r="AD88" s="479"/>
      <c r="AE88" s="479"/>
      <c r="AF88" s="62"/>
      <c r="AG88" s="62"/>
      <c r="AH88" s="62"/>
      <c r="AI88" s="61"/>
      <c r="AJ88" s="61"/>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2:75" s="1" customFormat="1" ht="24" hidden="1" customHeight="1" x14ac:dyDescent="0.15">
      <c r="B89" s="471">
        <v>8</v>
      </c>
      <c r="C89" s="471"/>
      <c r="D89" s="471"/>
      <c r="E89" s="471"/>
      <c r="F89" s="471"/>
      <c r="G89" s="471"/>
      <c r="H89" s="471"/>
      <c r="I89" s="475"/>
      <c r="J89" s="475"/>
      <c r="K89" s="475"/>
      <c r="L89" s="475"/>
      <c r="M89" s="475"/>
      <c r="N89" s="475"/>
      <c r="O89" s="475"/>
      <c r="P89" s="475"/>
      <c r="Q89" s="476"/>
      <c r="R89" s="477"/>
      <c r="S89" s="477"/>
      <c r="T89" s="477"/>
      <c r="U89" s="477"/>
      <c r="V89" s="478"/>
      <c r="W89" s="478"/>
      <c r="X89" s="478"/>
      <c r="Y89" s="478"/>
      <c r="Z89" s="478"/>
      <c r="AA89" s="479"/>
      <c r="AB89" s="479"/>
      <c r="AC89" s="479"/>
      <c r="AD89" s="479"/>
      <c r="AE89" s="479"/>
      <c r="AF89" s="62"/>
      <c r="AG89" s="62"/>
      <c r="AH89" s="62"/>
      <c r="AI89" s="61"/>
      <c r="AJ89" s="61"/>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2:75" x14ac:dyDescent="0.15">
      <c r="B90" s="74" t="s">
        <v>111</v>
      </c>
    </row>
  </sheetData>
  <sheetProtection sheet="1" formatCells="0" formatColumns="0" formatRows="0"/>
  <mergeCells count="47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F81:AH81"/>
    <mergeCell ref="AN81:BW81"/>
    <mergeCell ref="B82:C82"/>
    <mergeCell ref="D82:H82"/>
    <mergeCell ref="I82:L82"/>
    <mergeCell ref="M82:P82"/>
    <mergeCell ref="Q82:U82"/>
    <mergeCell ref="V82:Z82"/>
    <mergeCell ref="AA82:AE82"/>
    <mergeCell ref="AF82:AH82"/>
    <mergeCell ref="B80:V80"/>
    <mergeCell ref="AA80:AE80"/>
    <mergeCell ref="B81:C81"/>
    <mergeCell ref="D81:H81"/>
    <mergeCell ref="I81:L81"/>
    <mergeCell ref="M81:P81"/>
    <mergeCell ref="Q81:U81"/>
    <mergeCell ref="V81:Z81"/>
    <mergeCell ref="AA81:AE81"/>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71:F71"/>
    <mergeCell ref="G71:V71"/>
    <mergeCell ref="W71:AA71"/>
    <mergeCell ref="AB71:AF71"/>
    <mergeCell ref="AG71:AK71"/>
    <mergeCell ref="AN71:BW71"/>
    <mergeCell ref="B70:F70"/>
    <mergeCell ref="G70:V70"/>
    <mergeCell ref="W70:AA70"/>
    <mergeCell ref="AB70:AF70"/>
    <mergeCell ref="AG70:AK70"/>
    <mergeCell ref="AN70:BQ70"/>
    <mergeCell ref="B69:F69"/>
    <mergeCell ref="G69:V69"/>
    <mergeCell ref="W69:AA69"/>
    <mergeCell ref="AB69:AF69"/>
    <mergeCell ref="AG69:AK69"/>
    <mergeCell ref="AN69:BQ69"/>
    <mergeCell ref="B68:F68"/>
    <mergeCell ref="G68:V68"/>
    <mergeCell ref="W68:AA68"/>
    <mergeCell ref="AB68:AF68"/>
    <mergeCell ref="AG68:AK68"/>
    <mergeCell ref="AN68:BQ68"/>
    <mergeCell ref="B67:F67"/>
    <mergeCell ref="G67:V67"/>
    <mergeCell ref="W67:AA67"/>
    <mergeCell ref="AB67:AF67"/>
    <mergeCell ref="AG67:AK67"/>
    <mergeCell ref="AN67:BQ67"/>
    <mergeCell ref="B66:F66"/>
    <mergeCell ref="G66:V66"/>
    <mergeCell ref="W66:AA66"/>
    <mergeCell ref="AB66:AF66"/>
    <mergeCell ref="AG66:AK66"/>
    <mergeCell ref="AN66:BQ66"/>
    <mergeCell ref="B65:F65"/>
    <mergeCell ref="G65:V65"/>
    <mergeCell ref="W65:AA65"/>
    <mergeCell ref="AB65:AF65"/>
    <mergeCell ref="AG65:AK65"/>
    <mergeCell ref="AN65:BQ65"/>
    <mergeCell ref="B64:F64"/>
    <mergeCell ref="G64:V64"/>
    <mergeCell ref="W64:AA64"/>
    <mergeCell ref="AB64:AF64"/>
    <mergeCell ref="AG64:AK64"/>
    <mergeCell ref="AN64:BQ64"/>
    <mergeCell ref="B63:F63"/>
    <mergeCell ref="G63:V63"/>
    <mergeCell ref="W63:AA63"/>
    <mergeCell ref="AB63:AF63"/>
    <mergeCell ref="AG63:AK63"/>
    <mergeCell ref="AN63:BQ63"/>
    <mergeCell ref="B62:F62"/>
    <mergeCell ref="G62:V62"/>
    <mergeCell ref="W62:AA62"/>
    <mergeCell ref="AB62:AF62"/>
    <mergeCell ref="AG62:AK62"/>
    <mergeCell ref="AN62:BQ62"/>
    <mergeCell ref="B61:F61"/>
    <mergeCell ref="G61:V61"/>
    <mergeCell ref="W61:AA61"/>
    <mergeCell ref="AB61:AF61"/>
    <mergeCell ref="AG61:AK61"/>
    <mergeCell ref="AN61:BQ61"/>
    <mergeCell ref="B60:F60"/>
    <mergeCell ref="G60:V60"/>
    <mergeCell ref="W60:AA60"/>
    <mergeCell ref="AB60:AF60"/>
    <mergeCell ref="AG60:AK60"/>
    <mergeCell ref="AN60:BQ60"/>
    <mergeCell ref="B59:F59"/>
    <mergeCell ref="G59:V59"/>
    <mergeCell ref="W59:AA59"/>
    <mergeCell ref="AB59:AF59"/>
    <mergeCell ref="AG59:AK59"/>
    <mergeCell ref="AN59:BQ59"/>
    <mergeCell ref="B58:F58"/>
    <mergeCell ref="G58:V58"/>
    <mergeCell ref="W58:AA58"/>
    <mergeCell ref="AB58:AF58"/>
    <mergeCell ref="AG58:AK58"/>
    <mergeCell ref="AN58:BQ58"/>
    <mergeCell ref="B57:F57"/>
    <mergeCell ref="G57:V57"/>
    <mergeCell ref="W57:AA57"/>
    <mergeCell ref="AB57:AF57"/>
    <mergeCell ref="AG57:AK57"/>
    <mergeCell ref="AN57:BQ57"/>
    <mergeCell ref="B56:F56"/>
    <mergeCell ref="G56:V56"/>
    <mergeCell ref="W56:AA56"/>
    <mergeCell ref="AB56:AF56"/>
    <mergeCell ref="AG56:AK56"/>
    <mergeCell ref="AN56:BQ56"/>
    <mergeCell ref="B55:F55"/>
    <mergeCell ref="G55:V55"/>
    <mergeCell ref="W55:AA55"/>
    <mergeCell ref="AB55:AF55"/>
    <mergeCell ref="AG55:AK55"/>
    <mergeCell ref="AN55:BQ55"/>
    <mergeCell ref="B54:F54"/>
    <mergeCell ref="G54:V54"/>
    <mergeCell ref="W54:AA54"/>
    <mergeCell ref="AB54:AF54"/>
    <mergeCell ref="AG54:AK54"/>
    <mergeCell ref="AN54:BQ54"/>
    <mergeCell ref="B53:F53"/>
    <mergeCell ref="G53:V53"/>
    <mergeCell ref="W53:AA53"/>
    <mergeCell ref="AB53:AF53"/>
    <mergeCell ref="AG53:AK53"/>
    <mergeCell ref="AN53:BQ53"/>
    <mergeCell ref="B52:F52"/>
    <mergeCell ref="G52:V52"/>
    <mergeCell ref="W52:AA52"/>
    <mergeCell ref="AB52:AF52"/>
    <mergeCell ref="AG52:AK52"/>
    <mergeCell ref="AN52:BQ52"/>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47:F47"/>
    <mergeCell ref="G47:V47"/>
    <mergeCell ref="W47:AA47"/>
    <mergeCell ref="AB47:AF47"/>
    <mergeCell ref="AG47:AK47"/>
    <mergeCell ref="B48:F48"/>
    <mergeCell ref="G48:V48"/>
    <mergeCell ref="W48:AA48"/>
    <mergeCell ref="AB48:AF48"/>
    <mergeCell ref="AG48:AK48"/>
    <mergeCell ref="B45:F45"/>
    <mergeCell ref="G45:V45"/>
    <mergeCell ref="W45:AA45"/>
    <mergeCell ref="AB45:AF45"/>
    <mergeCell ref="AG45:AK45"/>
    <mergeCell ref="B46:F46"/>
    <mergeCell ref="G46:V46"/>
    <mergeCell ref="W46:AA46"/>
    <mergeCell ref="AB46:AF46"/>
    <mergeCell ref="AG46:AK46"/>
    <mergeCell ref="B43:F43"/>
    <mergeCell ref="G43:V43"/>
    <mergeCell ref="W43:AA43"/>
    <mergeCell ref="AB43:AF43"/>
    <mergeCell ref="AG43:AK43"/>
    <mergeCell ref="B44:F44"/>
    <mergeCell ref="G44:V44"/>
    <mergeCell ref="W44:AA44"/>
    <mergeCell ref="AB44:AF44"/>
    <mergeCell ref="AG44:AK44"/>
    <mergeCell ref="B41:F41"/>
    <mergeCell ref="G41:V41"/>
    <mergeCell ref="W41:AA41"/>
    <mergeCell ref="AB41:AF41"/>
    <mergeCell ref="AG41:AK41"/>
    <mergeCell ref="B42:F42"/>
    <mergeCell ref="G42:V42"/>
    <mergeCell ref="W42:AA42"/>
    <mergeCell ref="AB42:AF42"/>
    <mergeCell ref="AG42:AK42"/>
    <mergeCell ref="B39:F39"/>
    <mergeCell ref="G39:V39"/>
    <mergeCell ref="W39:AA39"/>
    <mergeCell ref="AB39:AF39"/>
    <mergeCell ref="AG39:AK39"/>
    <mergeCell ref="B40:F40"/>
    <mergeCell ref="G40:V40"/>
    <mergeCell ref="W40:AA40"/>
    <mergeCell ref="AB40:AF40"/>
    <mergeCell ref="AG40:AK40"/>
    <mergeCell ref="B37:F37"/>
    <mergeCell ref="G37:V37"/>
    <mergeCell ref="W37:AA37"/>
    <mergeCell ref="AB37:AF37"/>
    <mergeCell ref="AG37:AK37"/>
    <mergeCell ref="B38:F38"/>
    <mergeCell ref="G38:V38"/>
    <mergeCell ref="W38:AA38"/>
    <mergeCell ref="AB38:AF38"/>
    <mergeCell ref="AG38:AK38"/>
    <mergeCell ref="B35:F35"/>
    <mergeCell ref="G35:V35"/>
    <mergeCell ref="W35:AA35"/>
    <mergeCell ref="AB35:AF35"/>
    <mergeCell ref="AG35:AK35"/>
    <mergeCell ref="B36:F36"/>
    <mergeCell ref="G36:V36"/>
    <mergeCell ref="W36:AA36"/>
    <mergeCell ref="AB36:AF36"/>
    <mergeCell ref="AG36:AK36"/>
    <mergeCell ref="B33:F33"/>
    <mergeCell ref="G33:V33"/>
    <mergeCell ref="W33:AA33"/>
    <mergeCell ref="AB33:AF33"/>
    <mergeCell ref="AG33:AK33"/>
    <mergeCell ref="B34:F34"/>
    <mergeCell ref="G34:V34"/>
    <mergeCell ref="W34:AA34"/>
    <mergeCell ref="AB34:AF34"/>
    <mergeCell ref="AG34:AK34"/>
    <mergeCell ref="B31:F31"/>
    <mergeCell ref="G31:V31"/>
    <mergeCell ref="W31:AA31"/>
    <mergeCell ref="AB31:AF31"/>
    <mergeCell ref="AG31:AK31"/>
    <mergeCell ref="B32:F32"/>
    <mergeCell ref="G32:V32"/>
    <mergeCell ref="W32:AA32"/>
    <mergeCell ref="AB32:AF32"/>
    <mergeCell ref="AG32:AK32"/>
    <mergeCell ref="B30:F30"/>
    <mergeCell ref="G30:V30"/>
    <mergeCell ref="W30:AA30"/>
    <mergeCell ref="AB30:AF30"/>
    <mergeCell ref="AG30:AK30"/>
    <mergeCell ref="AN30:BQ30"/>
    <mergeCell ref="B29:F29"/>
    <mergeCell ref="G29:V29"/>
    <mergeCell ref="W29:AA29"/>
    <mergeCell ref="AB29:AF29"/>
    <mergeCell ref="AG29:AK29"/>
    <mergeCell ref="AN29:BQ29"/>
    <mergeCell ref="B28:F28"/>
    <mergeCell ref="G28:V28"/>
    <mergeCell ref="W28:AA28"/>
    <mergeCell ref="AB28:AF28"/>
    <mergeCell ref="AG28:AK28"/>
    <mergeCell ref="AN28:BQ28"/>
    <mergeCell ref="B27:F27"/>
    <mergeCell ref="G27:V27"/>
    <mergeCell ref="W27:AA27"/>
    <mergeCell ref="AB27:AF27"/>
    <mergeCell ref="AG27:AK27"/>
    <mergeCell ref="AN27:BQ27"/>
    <mergeCell ref="B26:F26"/>
    <mergeCell ref="G26:V26"/>
    <mergeCell ref="W26:AA26"/>
    <mergeCell ref="AB26:AF26"/>
    <mergeCell ref="AG26:AK26"/>
    <mergeCell ref="AN26:BQ26"/>
    <mergeCell ref="B25:F25"/>
    <mergeCell ref="G25:V25"/>
    <mergeCell ref="W25:AA25"/>
    <mergeCell ref="AB25:AF25"/>
    <mergeCell ref="AG25:AK25"/>
    <mergeCell ref="AN25:BQ25"/>
    <mergeCell ref="B24:F24"/>
    <mergeCell ref="G24:V24"/>
    <mergeCell ref="W24:AA24"/>
    <mergeCell ref="AB24:AF24"/>
    <mergeCell ref="AG24:AK24"/>
    <mergeCell ref="AN24:BQ24"/>
    <mergeCell ref="B23:F23"/>
    <mergeCell ref="G23:V23"/>
    <mergeCell ref="W23:AA23"/>
    <mergeCell ref="AB23:AF23"/>
    <mergeCell ref="AG23:AK23"/>
    <mergeCell ref="AN23:BQ23"/>
    <mergeCell ref="B22:F22"/>
    <mergeCell ref="G22:V22"/>
    <mergeCell ref="W22:AA22"/>
    <mergeCell ref="AB22:AF22"/>
    <mergeCell ref="AG22:AK22"/>
    <mergeCell ref="AN22:BQ22"/>
    <mergeCell ref="B21:F21"/>
    <mergeCell ref="G21:V21"/>
    <mergeCell ref="W21:AA21"/>
    <mergeCell ref="AB21:AF21"/>
    <mergeCell ref="AG21:AK21"/>
    <mergeCell ref="AN21:BQ21"/>
    <mergeCell ref="B20:F20"/>
    <mergeCell ref="G20:V20"/>
    <mergeCell ref="W20:AA20"/>
    <mergeCell ref="AB20:AF20"/>
    <mergeCell ref="AG20:AK20"/>
    <mergeCell ref="AN20:BQ20"/>
    <mergeCell ref="B19:F19"/>
    <mergeCell ref="G19:V19"/>
    <mergeCell ref="W19:AA19"/>
    <mergeCell ref="AB19:AF19"/>
    <mergeCell ref="AG19:AK19"/>
    <mergeCell ref="AN19:BQ19"/>
    <mergeCell ref="B18:F18"/>
    <mergeCell ref="G18:V18"/>
    <mergeCell ref="W18:AA18"/>
    <mergeCell ref="AB18:AF18"/>
    <mergeCell ref="AG18:AK18"/>
    <mergeCell ref="AN18:BQ18"/>
    <mergeCell ref="B17:F17"/>
    <mergeCell ref="G17:V17"/>
    <mergeCell ref="W17:AA17"/>
    <mergeCell ref="AB17:AF17"/>
    <mergeCell ref="AG17:AK17"/>
    <mergeCell ref="AN17:BQ17"/>
    <mergeCell ref="B16:F16"/>
    <mergeCell ref="G16:V16"/>
    <mergeCell ref="W16:AA16"/>
    <mergeCell ref="AB16:AF16"/>
    <mergeCell ref="AG16:AK16"/>
    <mergeCell ref="AN16:BQ16"/>
    <mergeCell ref="B15:F15"/>
    <mergeCell ref="G15:V15"/>
    <mergeCell ref="W15:AA15"/>
    <mergeCell ref="AB15:AF15"/>
    <mergeCell ref="AG15:AK15"/>
    <mergeCell ref="AN15:BQ15"/>
    <mergeCell ref="B14:F14"/>
    <mergeCell ref="G14:V14"/>
    <mergeCell ref="W14:AA14"/>
    <mergeCell ref="AB14:AF14"/>
    <mergeCell ref="AG14:AK14"/>
    <mergeCell ref="AN14:BQ14"/>
    <mergeCell ref="B13:F13"/>
    <mergeCell ref="G13:V13"/>
    <mergeCell ref="W13:AA13"/>
    <mergeCell ref="AB13:AF13"/>
    <mergeCell ref="AG13:AK13"/>
    <mergeCell ref="AN13:BQ13"/>
    <mergeCell ref="B12:F12"/>
    <mergeCell ref="G12:V12"/>
    <mergeCell ref="W12:AA12"/>
    <mergeCell ref="AB12:AF12"/>
    <mergeCell ref="AG12:AK12"/>
    <mergeCell ref="AN12:BQ12"/>
    <mergeCell ref="B11:F11"/>
    <mergeCell ref="G11:V11"/>
    <mergeCell ref="W11:AA11"/>
    <mergeCell ref="AB11:AF11"/>
    <mergeCell ref="AG11:AK11"/>
    <mergeCell ref="AN11:BQ11"/>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s>
  <phoneticPr fontId="3"/>
  <conditionalFormatting sqref="AN11:BQ11 AN14:BQ70">
    <cfRule type="expression" dxfId="124" priority="8">
      <formula>AN11&lt;&gt;""</formula>
    </cfRule>
  </conditionalFormatting>
  <conditionalFormatting sqref="AL78:BL78">
    <cfRule type="expression" dxfId="123" priority="7">
      <formula>AL78&lt;&gt;""</formula>
    </cfRule>
  </conditionalFormatting>
  <conditionalFormatting sqref="AN12:BQ12">
    <cfRule type="expression" dxfId="122" priority="6">
      <formula>AN12&lt;&gt;""</formula>
    </cfRule>
  </conditionalFormatting>
  <conditionalFormatting sqref="BR13:BS13">
    <cfRule type="expression" dxfId="121" priority="5">
      <formula>BR13&lt;&gt;""</formula>
    </cfRule>
  </conditionalFormatting>
  <conditionalFormatting sqref="AN13:BQ13">
    <cfRule type="expression" dxfId="120" priority="4">
      <formula>AN13&lt;&gt;""</formula>
    </cfRule>
  </conditionalFormatting>
  <conditionalFormatting sqref="AN81">
    <cfRule type="expression" dxfId="119" priority="2">
      <formula>AN81&lt;&gt;""</formula>
    </cfRule>
  </conditionalFormatting>
  <conditionalFormatting sqref="AN71">
    <cfRule type="expression" dxfId="118" priority="1">
      <formula>AN71&lt;&gt;""</formula>
    </cfRule>
  </conditionalFormatting>
  <conditionalFormatting sqref="AK80:BT80">
    <cfRule type="expression" dxfId="117" priority="3">
      <formula>#REF!&lt;&gt;""</formula>
    </cfRule>
  </conditionalFormatting>
  <conditionalFormatting sqref="AK82:BT89 AK81:AM81">
    <cfRule type="expression" dxfId="116"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300-000000000000}"/>
    <dataValidation imeMode="off" allowBlank="1" showInputMessage="1" showErrorMessage="1" sqref="W11:AK70" xr:uid="{00000000-0002-0000-0300-000001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300-00000200000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300-000003000000}"/>
  </dataValidations>
  <pageMargins left="0.70866141732283472" right="0.70866141732283472" top="0.39370078740157483" bottom="0.3937007874015748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178"/>
  <sheetViews>
    <sheetView view="pageBreakPreview" topLeftCell="A4" zoomScale="120" zoomScaleNormal="120" zoomScaleSheetLayoutView="120" workbookViewId="0">
      <selection activeCell="C52" sqref="C52:AJ52"/>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318" t="s">
        <v>0</v>
      </c>
      <c r="B1" s="318"/>
      <c r="C1" s="318"/>
      <c r="D1" s="318"/>
      <c r="E1" s="318"/>
      <c r="F1" s="318"/>
      <c r="G1" s="318"/>
      <c r="H1" s="318"/>
      <c r="I1" s="318"/>
      <c r="J1" s="9"/>
      <c r="K1" s="9"/>
      <c r="L1" s="9"/>
      <c r="M1" s="9"/>
      <c r="N1" s="9"/>
      <c r="O1" s="9"/>
      <c r="P1" s="9"/>
      <c r="Q1" s="9"/>
      <c r="R1" s="9"/>
      <c r="S1" s="9"/>
      <c r="T1" s="9"/>
      <c r="U1" s="9"/>
      <c r="V1" s="9"/>
      <c r="W1" s="9"/>
      <c r="X1" s="9"/>
      <c r="Y1" s="9"/>
      <c r="Z1" s="9"/>
      <c r="AA1" s="9"/>
      <c r="AB1" s="9"/>
      <c r="AC1" s="9"/>
      <c r="AD1" s="9"/>
      <c r="AE1" s="9"/>
      <c r="AF1" s="10" t="s">
        <v>1</v>
      </c>
      <c r="AG1" s="322"/>
      <c r="AH1" s="323"/>
      <c r="AI1" s="324"/>
      <c r="AJ1" s="9"/>
      <c r="AK1" s="9"/>
      <c r="AL1" s="9"/>
      <c r="AM1" s="1"/>
      <c r="AN1" s="125" t="str">
        <f>IF(AG1="","【入力】個票番号を入力してください","")</f>
        <v>【入力】個票番号を入力してください</v>
      </c>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Y1" s="2"/>
    </row>
    <row r="2" spans="1:79" ht="12"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
      <c r="BY2" s="2"/>
    </row>
    <row r="3" spans="1:79" ht="12" customHeight="1" x14ac:dyDescent="0.15">
      <c r="A3" s="9"/>
      <c r="B3" s="42"/>
      <c r="C3" s="42"/>
      <c r="D3" s="42"/>
      <c r="E3" s="373"/>
      <c r="F3" s="373"/>
      <c r="G3" s="373"/>
      <c r="H3" s="373"/>
      <c r="I3" s="373"/>
      <c r="J3" s="373"/>
      <c r="K3" s="373"/>
      <c r="L3" s="373"/>
      <c r="M3" s="372" t="s">
        <v>3</v>
      </c>
      <c r="N3" s="372"/>
      <c r="O3" s="372"/>
      <c r="P3" s="372"/>
      <c r="Q3" s="372"/>
      <c r="R3" s="372"/>
      <c r="S3" s="372"/>
      <c r="T3" s="372"/>
      <c r="U3" s="372"/>
      <c r="V3" s="372"/>
      <c r="W3" s="372"/>
      <c r="X3" s="372"/>
      <c r="Y3" s="372"/>
      <c r="Z3" s="372"/>
      <c r="AA3" s="372"/>
      <c r="AB3" s="351"/>
      <c r="AC3" s="351"/>
      <c r="AD3" s="351"/>
      <c r="AE3" s="351"/>
      <c r="AF3" s="351"/>
      <c r="AG3" s="351"/>
      <c r="AH3" s="9" t="s">
        <v>1</v>
      </c>
      <c r="AI3" s="9"/>
      <c r="AJ3" s="9"/>
      <c r="AK3" s="9" t="str">
        <f>IF(E3="（令和５年度当初）","R5当",IF(E3="（令和４年度第２次補正）","R4補",""))</f>
        <v/>
      </c>
      <c r="AL3" s="11"/>
      <c r="AM3" s="1"/>
      <c r="AN3" s="125" t="str">
        <f>IF(OR(E3="(      　分）",AB3="(      　分）"),"【入力】予算区分、自治体区分をリストボックスから選択してください","")</f>
        <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Y3" s="2"/>
    </row>
    <row r="4" spans="1:79"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
      <c r="BY4" s="2"/>
    </row>
    <row r="5" spans="1:79" ht="15" customHeight="1" x14ac:dyDescent="0.15">
      <c r="A5" s="9"/>
      <c r="B5" s="9"/>
      <c r="C5" s="9"/>
      <c r="D5" s="9"/>
      <c r="E5" s="9"/>
      <c r="F5" s="9"/>
      <c r="G5" s="9"/>
      <c r="H5" s="9"/>
      <c r="I5" s="9"/>
      <c r="J5" s="9"/>
      <c r="K5" s="9"/>
      <c r="L5" s="9"/>
      <c r="M5" s="9"/>
      <c r="N5" s="370" t="s">
        <v>5</v>
      </c>
      <c r="O5" s="370"/>
      <c r="P5" s="370"/>
      <c r="Q5" s="370"/>
      <c r="R5" s="370"/>
      <c r="S5" s="370"/>
      <c r="T5" s="371"/>
      <c r="U5" s="371"/>
      <c r="V5" s="371"/>
      <c r="W5" s="371"/>
      <c r="X5" s="371"/>
      <c r="Y5" s="371"/>
      <c r="Z5" s="371"/>
      <c r="AA5" s="371"/>
      <c r="AB5" s="374" t="s">
        <v>7</v>
      </c>
      <c r="AC5" s="374"/>
      <c r="AD5" s="374"/>
      <c r="AE5" s="374"/>
      <c r="AF5" s="158"/>
      <c r="AG5" s="158"/>
      <c r="AH5" s="158"/>
      <c r="AI5" s="12" t="s">
        <v>8</v>
      </c>
      <c r="AJ5" s="9"/>
      <c r="AK5" s="9"/>
      <c r="AL5" s="9"/>
      <c r="AM5" s="1"/>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Y5" s="2"/>
    </row>
    <row r="6" spans="1:79" ht="15" customHeight="1" x14ac:dyDescent="0.15">
      <c r="N6" s="171" t="s">
        <v>9</v>
      </c>
      <c r="O6" s="171"/>
      <c r="P6" s="171"/>
      <c r="Q6" s="171"/>
      <c r="R6" s="171"/>
      <c r="S6" s="171"/>
      <c r="T6" s="172"/>
      <c r="U6" s="172"/>
      <c r="V6" s="172"/>
      <c r="W6" s="172"/>
      <c r="X6" s="172"/>
      <c r="Y6" s="172"/>
      <c r="Z6" s="172"/>
      <c r="AA6" s="172"/>
      <c r="AB6" s="172"/>
      <c r="AC6" s="172"/>
      <c r="AD6" s="172"/>
      <c r="AE6" s="172"/>
      <c r="AF6" s="172"/>
      <c r="AG6" s="172"/>
      <c r="AH6" s="172"/>
      <c r="AI6" s="172"/>
      <c r="AM6" s="1"/>
      <c r="AN6" s="125" t="str">
        <f>IF(AND(T5&lt;&gt;0,AF5&lt;&gt;0,T6&lt;&gt;0),"","【入力】自治体名、都道府県名、担当部局名を入力してください")</f>
        <v>【入力】自治体名、都道府県名、担当部局名を入力してください</v>
      </c>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Y6" s="2"/>
    </row>
    <row r="7" spans="1:79" ht="12" customHeight="1" thickBot="1" x14ac:dyDescent="0.2">
      <c r="AM7" s="1"/>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Y7" s="2"/>
    </row>
    <row r="8" spans="1:79" ht="12" customHeight="1" x14ac:dyDescent="0.15">
      <c r="A8" s="352" t="s">
        <v>11</v>
      </c>
      <c r="B8" s="353"/>
      <c r="C8" s="353"/>
      <c r="D8" s="353"/>
      <c r="E8" s="353"/>
      <c r="F8" s="353"/>
      <c r="G8" s="354"/>
      <c r="H8" s="481"/>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M8" s="1"/>
      <c r="AN8" s="125"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
      <c r="BY8" s="13"/>
      <c r="BZ8" s="13"/>
    </row>
    <row r="9" spans="1:79" ht="12" customHeight="1" x14ac:dyDescent="0.15">
      <c r="A9" s="355"/>
      <c r="B9" s="356"/>
      <c r="C9" s="356"/>
      <c r="D9" s="356"/>
      <c r="E9" s="356"/>
      <c r="F9" s="356"/>
      <c r="G9" s="357"/>
      <c r="H9" s="484"/>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6"/>
      <c r="AM9" s="1"/>
      <c r="BX9" s="1"/>
    </row>
    <row r="10" spans="1:79" ht="12" customHeight="1" x14ac:dyDescent="0.15">
      <c r="A10" s="364" t="s">
        <v>13</v>
      </c>
      <c r="B10" s="365"/>
      <c r="C10" s="365"/>
      <c r="D10" s="365"/>
      <c r="E10" s="365"/>
      <c r="F10" s="365"/>
      <c r="G10" s="366"/>
      <c r="H10" s="487"/>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9"/>
      <c r="AM10" s="1"/>
      <c r="BX10" s="1"/>
    </row>
    <row r="11" spans="1:79" ht="12" customHeight="1" x14ac:dyDescent="0.15">
      <c r="A11" s="355"/>
      <c r="B11" s="356"/>
      <c r="C11" s="356"/>
      <c r="D11" s="356"/>
      <c r="E11" s="356"/>
      <c r="F11" s="356"/>
      <c r="G11" s="357"/>
      <c r="H11" s="484"/>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6"/>
      <c r="AM11" s="1"/>
      <c r="BX11" s="13"/>
      <c r="BY11" s="13"/>
      <c r="BZ11" s="13"/>
      <c r="CA11" s="13"/>
    </row>
    <row r="12" spans="1:79" ht="12" customHeight="1" x14ac:dyDescent="0.15">
      <c r="A12" s="163" t="s">
        <v>15</v>
      </c>
      <c r="B12" s="164"/>
      <c r="C12" s="164"/>
      <c r="D12" s="164"/>
      <c r="E12" s="164"/>
      <c r="F12" s="164"/>
      <c r="G12" s="16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M12" s="1"/>
      <c r="BX12" s="13"/>
      <c r="BY12" s="13"/>
      <c r="BZ12" s="13"/>
      <c r="CA12" s="13"/>
    </row>
    <row r="13" spans="1:79" ht="12" customHeight="1" x14ac:dyDescent="0.15">
      <c r="A13" s="163"/>
      <c r="B13" s="164"/>
      <c r="C13" s="164"/>
      <c r="D13" s="164"/>
      <c r="E13" s="164"/>
      <c r="F13" s="164"/>
      <c r="G13" s="164"/>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M13" s="1"/>
      <c r="BX13" s="13"/>
      <c r="BY13" s="13"/>
      <c r="BZ13" s="13"/>
      <c r="CA13" s="13"/>
    </row>
    <row r="14" spans="1:79" ht="12" customHeight="1" x14ac:dyDescent="0.15">
      <c r="A14" s="163"/>
      <c r="B14" s="164"/>
      <c r="C14" s="164"/>
      <c r="D14" s="164"/>
      <c r="E14" s="164"/>
      <c r="F14" s="164"/>
      <c r="G14" s="164"/>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M14" s="1"/>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3"/>
      <c r="BY14" s="13"/>
      <c r="BZ14" s="13"/>
      <c r="CA14" s="13"/>
    </row>
    <row r="15" spans="1:79" ht="12" customHeight="1" x14ac:dyDescent="0.15">
      <c r="A15" s="163" t="s">
        <v>17</v>
      </c>
      <c r="B15" s="164"/>
      <c r="C15" s="164"/>
      <c r="D15" s="164"/>
      <c r="E15" s="164"/>
      <c r="F15" s="164"/>
      <c r="G15" s="164"/>
      <c r="H15" s="327"/>
      <c r="I15" s="328"/>
      <c r="J15" s="328"/>
      <c r="K15" s="328"/>
      <c r="L15" s="328"/>
      <c r="M15" s="328"/>
      <c r="N15" s="328"/>
      <c r="O15" s="328"/>
      <c r="P15" s="328"/>
      <c r="Q15" s="328"/>
      <c r="R15" s="328"/>
      <c r="S15" s="328"/>
      <c r="T15" s="328"/>
      <c r="U15" s="328"/>
      <c r="V15" s="328"/>
      <c r="W15" s="328"/>
      <c r="X15" s="328"/>
      <c r="Y15" s="328"/>
      <c r="Z15" s="328"/>
      <c r="AA15" s="328"/>
      <c r="AB15" s="333" t="s">
        <v>19</v>
      </c>
      <c r="AC15" s="334"/>
      <c r="AD15" s="334"/>
      <c r="AE15" s="335"/>
      <c r="AF15" s="342"/>
      <c r="AG15" s="343"/>
      <c r="AH15" s="343"/>
      <c r="AI15" s="343"/>
      <c r="AJ15" s="344"/>
      <c r="AM15" s="1"/>
      <c r="AN15" s="125" t="str">
        <f>IF(S18="","【入力】実施期間を入力してください。※始期は「交付決定日」","")</f>
        <v>【入力】実施期間を入力してください。※始期は「交付決定日」</v>
      </c>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3"/>
      <c r="BY15" s="13"/>
      <c r="BZ15" s="13"/>
      <c r="CA15" s="13"/>
    </row>
    <row r="16" spans="1:79" ht="12" customHeight="1" x14ac:dyDescent="0.15">
      <c r="A16" s="163"/>
      <c r="B16" s="164"/>
      <c r="C16" s="164"/>
      <c r="D16" s="164"/>
      <c r="E16" s="164"/>
      <c r="F16" s="164"/>
      <c r="G16" s="164"/>
      <c r="H16" s="329"/>
      <c r="I16" s="330"/>
      <c r="J16" s="330"/>
      <c r="K16" s="330"/>
      <c r="L16" s="330"/>
      <c r="M16" s="330"/>
      <c r="N16" s="330"/>
      <c r="O16" s="330"/>
      <c r="P16" s="330"/>
      <c r="Q16" s="330"/>
      <c r="R16" s="330"/>
      <c r="S16" s="330"/>
      <c r="T16" s="330"/>
      <c r="U16" s="330"/>
      <c r="V16" s="330"/>
      <c r="W16" s="330"/>
      <c r="X16" s="330"/>
      <c r="Y16" s="330"/>
      <c r="Z16" s="330"/>
      <c r="AA16" s="330"/>
      <c r="AB16" s="336"/>
      <c r="AC16" s="337"/>
      <c r="AD16" s="337"/>
      <c r="AE16" s="338"/>
      <c r="AF16" s="345"/>
      <c r="AG16" s="346"/>
      <c r="AH16" s="346"/>
      <c r="AI16" s="346"/>
      <c r="AJ16" s="347"/>
      <c r="AM16" s="1"/>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3"/>
      <c r="BY16" s="13"/>
      <c r="BZ16" s="13"/>
      <c r="CA16" s="13"/>
    </row>
    <row r="17" spans="1:79" ht="12" customHeight="1" x14ac:dyDescent="0.15">
      <c r="A17" s="163"/>
      <c r="B17" s="164"/>
      <c r="C17" s="164"/>
      <c r="D17" s="164"/>
      <c r="E17" s="164"/>
      <c r="F17" s="164"/>
      <c r="G17" s="164"/>
      <c r="H17" s="331"/>
      <c r="I17" s="332"/>
      <c r="J17" s="332"/>
      <c r="K17" s="332"/>
      <c r="L17" s="332"/>
      <c r="M17" s="332"/>
      <c r="N17" s="332"/>
      <c r="O17" s="332"/>
      <c r="P17" s="332"/>
      <c r="Q17" s="332"/>
      <c r="R17" s="332"/>
      <c r="S17" s="332"/>
      <c r="T17" s="332"/>
      <c r="U17" s="332"/>
      <c r="V17" s="332"/>
      <c r="W17" s="332"/>
      <c r="X17" s="332"/>
      <c r="Y17" s="332"/>
      <c r="Z17" s="332"/>
      <c r="AA17" s="332"/>
      <c r="AB17" s="339"/>
      <c r="AC17" s="340"/>
      <c r="AD17" s="340"/>
      <c r="AE17" s="341"/>
      <c r="AF17" s="348"/>
      <c r="AG17" s="349"/>
      <c r="AH17" s="349"/>
      <c r="AI17" s="349"/>
      <c r="AJ17" s="350"/>
      <c r="AM17" s="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13"/>
      <c r="BY17" s="13"/>
      <c r="BZ17" s="13"/>
      <c r="CA17" s="13"/>
    </row>
    <row r="18" spans="1:79" ht="12" customHeight="1" x14ac:dyDescent="0.15">
      <c r="A18" s="173" t="s">
        <v>21</v>
      </c>
      <c r="B18" s="174"/>
      <c r="C18" s="174"/>
      <c r="D18" s="174"/>
      <c r="E18" s="174"/>
      <c r="F18" s="174"/>
      <c r="G18" s="174"/>
      <c r="H18" s="175" t="s">
        <v>22</v>
      </c>
      <c r="I18" s="176"/>
      <c r="J18" s="176"/>
      <c r="K18" s="176"/>
      <c r="L18" s="176"/>
      <c r="M18" s="176"/>
      <c r="N18" s="176"/>
      <c r="O18" s="176"/>
      <c r="P18" s="176"/>
      <c r="Q18" s="179" t="s">
        <v>23</v>
      </c>
      <c r="R18" s="179"/>
      <c r="S18" s="181"/>
      <c r="T18" s="181"/>
      <c r="U18" s="181"/>
      <c r="V18" s="181"/>
      <c r="W18" s="181"/>
      <c r="X18" s="181"/>
      <c r="Y18" s="181"/>
      <c r="Z18" s="181"/>
      <c r="AA18" s="181"/>
      <c r="AB18" s="183" t="s">
        <v>24</v>
      </c>
      <c r="AC18" s="184"/>
      <c r="AD18" s="184"/>
      <c r="AE18" s="185"/>
      <c r="AF18" s="189"/>
      <c r="AG18" s="189"/>
      <c r="AH18" s="189"/>
      <c r="AI18" s="159" t="s">
        <v>26</v>
      </c>
      <c r="AJ18" s="160"/>
      <c r="AM18" s="1"/>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3"/>
      <c r="BY18" s="13"/>
      <c r="BZ18" s="13"/>
      <c r="CA18" s="13"/>
    </row>
    <row r="19" spans="1:79" ht="12" customHeight="1" x14ac:dyDescent="0.15">
      <c r="A19" s="173"/>
      <c r="B19" s="174"/>
      <c r="C19" s="174"/>
      <c r="D19" s="174"/>
      <c r="E19" s="174"/>
      <c r="F19" s="174"/>
      <c r="G19" s="174"/>
      <c r="H19" s="177"/>
      <c r="I19" s="178"/>
      <c r="J19" s="178"/>
      <c r="K19" s="178"/>
      <c r="L19" s="178"/>
      <c r="M19" s="178"/>
      <c r="N19" s="178"/>
      <c r="O19" s="178"/>
      <c r="P19" s="178"/>
      <c r="Q19" s="180"/>
      <c r="R19" s="180"/>
      <c r="S19" s="182"/>
      <c r="T19" s="182"/>
      <c r="U19" s="182"/>
      <c r="V19" s="182"/>
      <c r="W19" s="182"/>
      <c r="X19" s="182"/>
      <c r="Y19" s="182"/>
      <c r="Z19" s="182"/>
      <c r="AA19" s="182"/>
      <c r="AB19" s="186"/>
      <c r="AC19" s="187"/>
      <c r="AD19" s="187"/>
      <c r="AE19" s="188"/>
      <c r="AF19" s="190"/>
      <c r="AG19" s="190"/>
      <c r="AH19" s="190"/>
      <c r="AI19" s="161"/>
      <c r="AJ19" s="162"/>
      <c r="AK19" s="14"/>
      <c r="AL19" s="14"/>
      <c r="AM19" s="1"/>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3"/>
      <c r="BY19" s="13"/>
      <c r="BZ19" s="13"/>
      <c r="CA19" s="13"/>
    </row>
    <row r="20" spans="1:79" ht="12" customHeight="1" x14ac:dyDescent="0.15">
      <c r="A20" s="191" t="s">
        <v>27</v>
      </c>
      <c r="B20" s="174"/>
      <c r="C20" s="174"/>
      <c r="D20" s="174"/>
      <c r="E20" s="174"/>
      <c r="F20" s="174"/>
      <c r="G20" s="174"/>
      <c r="H20" s="490"/>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196" t="s">
        <v>29</v>
      </c>
      <c r="AJ20" s="197"/>
      <c r="AK20" s="15"/>
      <c r="AL20" s="15"/>
      <c r="AM20" s="1"/>
      <c r="AN20" s="125" t="str">
        <f>IF(H20="","【入力】対象経費支出予定額を入力してください。","")</f>
        <v>【入力】対象経費支出予定額を入力してください。</v>
      </c>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3"/>
      <c r="BY20" s="13"/>
      <c r="BZ20" s="13"/>
      <c r="CA20" s="13"/>
    </row>
    <row r="21" spans="1:79" ht="12" customHeight="1" x14ac:dyDescent="0.15">
      <c r="A21" s="173"/>
      <c r="B21" s="174"/>
      <c r="C21" s="174"/>
      <c r="D21" s="174"/>
      <c r="E21" s="174"/>
      <c r="F21" s="174"/>
      <c r="G21" s="174"/>
      <c r="H21" s="492"/>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198"/>
      <c r="AJ21" s="199"/>
      <c r="AM21" s="1"/>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3"/>
      <c r="BY21" s="13"/>
      <c r="BZ21" s="13"/>
      <c r="CA21" s="13"/>
    </row>
    <row r="22" spans="1:79" s="9" customFormat="1" ht="12" customHeight="1" x14ac:dyDescent="0.15">
      <c r="A22" s="165" t="s">
        <v>30</v>
      </c>
      <c r="B22" s="166"/>
      <c r="C22" s="166"/>
      <c r="D22" s="166"/>
      <c r="E22" s="166"/>
      <c r="F22" s="166"/>
      <c r="G22" s="166"/>
      <c r="H22" s="116" t="s">
        <v>31</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8"/>
      <c r="AN22" s="113" t="s">
        <v>32</v>
      </c>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5"/>
    </row>
    <row r="23" spans="1:79" s="9" customFormat="1" ht="12" customHeight="1" x14ac:dyDescent="0.15">
      <c r="A23" s="167"/>
      <c r="B23" s="168"/>
      <c r="C23" s="168"/>
      <c r="D23" s="168"/>
      <c r="E23" s="168"/>
      <c r="F23" s="168"/>
      <c r="G23" s="168"/>
      <c r="H23" s="126" t="s">
        <v>112</v>
      </c>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8"/>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79" s="9" customFormat="1" ht="12" customHeight="1" x14ac:dyDescent="0.15">
      <c r="A24" s="167"/>
      <c r="B24" s="168"/>
      <c r="C24" s="168"/>
      <c r="D24" s="168"/>
      <c r="E24" s="168"/>
      <c r="F24" s="168"/>
      <c r="G24" s="168"/>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8"/>
    </row>
    <row r="25" spans="1:79" s="9" customFormat="1" ht="12" customHeight="1" x14ac:dyDescent="0.15">
      <c r="A25" s="167"/>
      <c r="B25" s="168"/>
      <c r="C25" s="168"/>
      <c r="D25" s="168"/>
      <c r="E25" s="168"/>
      <c r="F25" s="168"/>
      <c r="G25" s="16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8"/>
    </row>
    <row r="26" spans="1:79" s="9" customFormat="1" x14ac:dyDescent="0.15">
      <c r="A26" s="167"/>
      <c r="B26" s="168"/>
      <c r="C26" s="168"/>
      <c r="D26" s="168"/>
      <c r="E26" s="168"/>
      <c r="F26" s="168"/>
      <c r="G26" s="168"/>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row>
    <row r="27" spans="1:79" s="9" customFormat="1" x14ac:dyDescent="0.15">
      <c r="A27" s="167"/>
      <c r="B27" s="168"/>
      <c r="C27" s="168"/>
      <c r="D27" s="168"/>
      <c r="E27" s="168"/>
      <c r="F27" s="168"/>
      <c r="G27" s="168"/>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8"/>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79" s="9" customFormat="1" x14ac:dyDescent="0.15">
      <c r="A28" s="167"/>
      <c r="B28" s="168"/>
      <c r="C28" s="168"/>
      <c r="D28" s="168"/>
      <c r="E28" s="168"/>
      <c r="F28" s="168"/>
      <c r="G28" s="168"/>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79" s="9" customFormat="1" ht="12" customHeight="1" x14ac:dyDescent="0.15">
      <c r="A29" s="167"/>
      <c r="B29" s="168"/>
      <c r="C29" s="168"/>
      <c r="D29" s="168"/>
      <c r="E29" s="168"/>
      <c r="F29" s="168"/>
      <c r="G29" s="168"/>
      <c r="H29" s="126"/>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8"/>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79" s="9" customFormat="1" ht="12" customHeight="1" x14ac:dyDescent="0.15">
      <c r="A30" s="167"/>
      <c r="B30" s="168"/>
      <c r="C30" s="168"/>
      <c r="D30" s="168"/>
      <c r="E30" s="168"/>
      <c r="F30" s="168"/>
      <c r="G30" s="168"/>
      <c r="H30" s="126"/>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79" s="9" customFormat="1" ht="12" customHeight="1" x14ac:dyDescent="0.15">
      <c r="A31" s="167"/>
      <c r="B31" s="168"/>
      <c r="C31" s="168"/>
      <c r="D31" s="168"/>
      <c r="E31" s="168"/>
      <c r="F31" s="168"/>
      <c r="G31" s="168"/>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8"/>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79" s="9" customFormat="1" ht="12" customHeight="1" x14ac:dyDescent="0.15">
      <c r="A32" s="167"/>
      <c r="B32" s="168"/>
      <c r="C32" s="168"/>
      <c r="D32" s="168"/>
      <c r="E32" s="168"/>
      <c r="F32" s="168"/>
      <c r="G32" s="168"/>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8"/>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row>
    <row r="33" spans="1:75" s="9" customFormat="1" ht="12" customHeight="1" x14ac:dyDescent="0.15">
      <c r="A33" s="167"/>
      <c r="B33" s="168"/>
      <c r="C33" s="168"/>
      <c r="D33" s="168"/>
      <c r="E33" s="168"/>
      <c r="F33" s="168"/>
      <c r="G33" s="168"/>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75" s="9" customFormat="1" ht="12" customHeight="1" x14ac:dyDescent="0.15">
      <c r="A34" s="167"/>
      <c r="B34" s="168"/>
      <c r="C34" s="168"/>
      <c r="D34" s="168"/>
      <c r="E34" s="168"/>
      <c r="F34" s="168"/>
      <c r="G34" s="168"/>
      <c r="H34" s="116" t="s">
        <v>34</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75" s="9" customFormat="1" ht="12" customHeight="1" x14ac:dyDescent="0.15">
      <c r="A35" s="167"/>
      <c r="B35" s="168"/>
      <c r="C35" s="168"/>
      <c r="D35" s="168"/>
      <c r="E35" s="168"/>
      <c r="F35" s="168"/>
      <c r="G35" s="168"/>
      <c r="H35" s="119"/>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75" s="9" customFormat="1" ht="12" customHeight="1" x14ac:dyDescent="0.15">
      <c r="A36" s="167"/>
      <c r="B36" s="168"/>
      <c r="C36" s="168"/>
      <c r="D36" s="168"/>
      <c r="E36" s="168"/>
      <c r="F36" s="168"/>
      <c r="G36" s="168"/>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75" s="9" customFormat="1" x14ac:dyDescent="0.15">
      <c r="A37" s="167"/>
      <c r="B37" s="168"/>
      <c r="C37" s="168"/>
      <c r="D37" s="168"/>
      <c r="E37" s="168"/>
      <c r="F37" s="168"/>
      <c r="G37" s="168"/>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1"/>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row>
    <row r="38" spans="1:75" s="9" customFormat="1" x14ac:dyDescent="0.15">
      <c r="A38" s="167"/>
      <c r="B38" s="168"/>
      <c r="C38" s="168"/>
      <c r="D38" s="168"/>
      <c r="E38" s="168"/>
      <c r="F38" s="168"/>
      <c r="G38" s="168"/>
      <c r="H38" s="119"/>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1"/>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row>
    <row r="39" spans="1:75" s="9" customFormat="1" x14ac:dyDescent="0.15">
      <c r="A39" s="167"/>
      <c r="B39" s="168"/>
      <c r="C39" s="168"/>
      <c r="D39" s="168"/>
      <c r="E39" s="168"/>
      <c r="F39" s="168"/>
      <c r="G39" s="168"/>
      <c r="H39" s="119"/>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1"/>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75" s="9" customFormat="1" x14ac:dyDescent="0.15">
      <c r="A40" s="167"/>
      <c r="B40" s="168"/>
      <c r="C40" s="168"/>
      <c r="D40" s="168"/>
      <c r="E40" s="168"/>
      <c r="F40" s="168"/>
      <c r="G40" s="168"/>
      <c r="H40" s="1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row>
    <row r="41" spans="1:75" s="9" customFormat="1" ht="12" customHeight="1" x14ac:dyDescent="0.15">
      <c r="A41" s="167"/>
      <c r="B41" s="168"/>
      <c r="C41" s="168"/>
      <c r="D41" s="168"/>
      <c r="E41" s="168"/>
      <c r="F41" s="168"/>
      <c r="G41" s="168"/>
      <c r="H41" s="116" t="s">
        <v>35</v>
      </c>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8"/>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75" s="9" customFormat="1" ht="12" customHeight="1" x14ac:dyDescent="0.15">
      <c r="A42" s="167"/>
      <c r="B42" s="168"/>
      <c r="C42" s="168"/>
      <c r="D42" s="168"/>
      <c r="E42" s="168"/>
      <c r="F42" s="168"/>
      <c r="G42" s="168"/>
      <c r="H42" s="119"/>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1"/>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75" s="9" customFormat="1" ht="12" customHeight="1" x14ac:dyDescent="0.15">
      <c r="A43" s="167"/>
      <c r="B43" s="168"/>
      <c r="C43" s="168"/>
      <c r="D43" s="168"/>
      <c r="E43" s="168"/>
      <c r="F43" s="168"/>
      <c r="G43" s="168"/>
      <c r="H43" s="119"/>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1"/>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75" s="9" customFormat="1" ht="12" customHeight="1" x14ac:dyDescent="0.15">
      <c r="A44" s="167"/>
      <c r="B44" s="168"/>
      <c r="C44" s="168"/>
      <c r="D44" s="168"/>
      <c r="E44" s="168"/>
      <c r="F44" s="168"/>
      <c r="G44" s="168"/>
      <c r="H44" s="119"/>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1"/>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75" s="9" customFormat="1" ht="12" customHeight="1" x14ac:dyDescent="0.15">
      <c r="A45" s="169"/>
      <c r="B45" s="170"/>
      <c r="C45" s="170"/>
      <c r="D45" s="170"/>
      <c r="E45" s="170"/>
      <c r="F45" s="170"/>
      <c r="G45" s="170"/>
      <c r="H45" s="122"/>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4"/>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75" ht="12" customHeight="1" x14ac:dyDescent="0.15">
      <c r="A46" s="314" t="s">
        <v>36</v>
      </c>
      <c r="B46" s="315"/>
      <c r="C46" s="132" t="s">
        <v>37</v>
      </c>
      <c r="D46" s="134"/>
      <c r="E46" s="132" t="s">
        <v>38</v>
      </c>
      <c r="F46" s="133"/>
      <c r="G46" s="133"/>
      <c r="H46" s="133"/>
      <c r="I46" s="134"/>
      <c r="J46" s="132" t="s">
        <v>39</v>
      </c>
      <c r="K46" s="133"/>
      <c r="L46" s="133"/>
      <c r="M46" s="133"/>
      <c r="N46" s="133"/>
      <c r="O46" s="133"/>
      <c r="P46" s="133"/>
      <c r="Q46" s="133"/>
      <c r="R46" s="133"/>
      <c r="S46" s="133"/>
      <c r="T46" s="133"/>
      <c r="U46" s="133"/>
      <c r="V46" s="133"/>
      <c r="W46" s="133"/>
      <c r="X46" s="133"/>
      <c r="Y46" s="133"/>
      <c r="Z46" s="133"/>
      <c r="AA46" s="133"/>
      <c r="AB46" s="133"/>
      <c r="AC46" s="133"/>
      <c r="AD46" s="133"/>
      <c r="AE46" s="133"/>
      <c r="AF46" s="134"/>
      <c r="AG46" s="202" t="s">
        <v>40</v>
      </c>
      <c r="AH46" s="203"/>
      <c r="AI46" s="133" t="s">
        <v>41</v>
      </c>
      <c r="AJ46" s="20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316"/>
      <c r="B47" s="317"/>
      <c r="C47" s="135"/>
      <c r="D47" s="137"/>
      <c r="E47" s="135"/>
      <c r="F47" s="136"/>
      <c r="G47" s="136"/>
      <c r="H47" s="136"/>
      <c r="I47" s="137"/>
      <c r="J47" s="135"/>
      <c r="K47" s="136"/>
      <c r="L47" s="136"/>
      <c r="M47" s="136"/>
      <c r="N47" s="136"/>
      <c r="O47" s="136"/>
      <c r="P47" s="136"/>
      <c r="Q47" s="136"/>
      <c r="R47" s="136"/>
      <c r="S47" s="136"/>
      <c r="T47" s="136"/>
      <c r="U47" s="136"/>
      <c r="V47" s="136"/>
      <c r="W47" s="136"/>
      <c r="X47" s="136"/>
      <c r="Y47" s="136"/>
      <c r="Z47" s="136"/>
      <c r="AA47" s="136"/>
      <c r="AB47" s="136"/>
      <c r="AC47" s="136"/>
      <c r="AD47" s="136"/>
      <c r="AE47" s="136"/>
      <c r="AF47" s="137"/>
      <c r="AG47" s="204"/>
      <c r="AH47" s="205"/>
      <c r="AI47" s="136"/>
      <c r="AJ47" s="20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316"/>
      <c r="B48" s="317"/>
      <c r="C48" s="132">
        <v>1</v>
      </c>
      <c r="D48" s="134"/>
      <c r="E48" s="149"/>
      <c r="F48" s="150"/>
      <c r="G48" s="150"/>
      <c r="H48" s="150"/>
      <c r="I48" s="151"/>
      <c r="J48" s="104"/>
      <c r="K48" s="105"/>
      <c r="L48" s="105"/>
      <c r="M48" s="105"/>
      <c r="N48" s="105"/>
      <c r="O48" s="105"/>
      <c r="P48" s="105"/>
      <c r="Q48" s="105"/>
      <c r="R48" s="105"/>
      <c r="S48" s="105"/>
      <c r="T48" s="105"/>
      <c r="U48" s="105"/>
      <c r="V48" s="105"/>
      <c r="W48" s="105"/>
      <c r="X48" s="105"/>
      <c r="Y48" s="105"/>
      <c r="Z48" s="105"/>
      <c r="AA48" s="105"/>
      <c r="AB48" s="105"/>
      <c r="AC48" s="105"/>
      <c r="AD48" s="105"/>
      <c r="AE48" s="105"/>
      <c r="AF48" s="106"/>
      <c r="AG48" s="138"/>
      <c r="AH48" s="144"/>
      <c r="AI48" s="138"/>
      <c r="AJ48" s="139"/>
      <c r="AN48" s="113" t="s">
        <v>32</v>
      </c>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5"/>
    </row>
    <row r="49" spans="1:75" ht="12" customHeight="1" x14ac:dyDescent="0.15">
      <c r="A49" s="316"/>
      <c r="B49" s="317"/>
      <c r="C49" s="147"/>
      <c r="D49" s="148"/>
      <c r="E49" s="152"/>
      <c r="F49" s="153"/>
      <c r="G49" s="153"/>
      <c r="H49" s="153"/>
      <c r="I49" s="154"/>
      <c r="J49" s="107"/>
      <c r="K49" s="108"/>
      <c r="L49" s="108"/>
      <c r="M49" s="108"/>
      <c r="N49" s="108"/>
      <c r="O49" s="108"/>
      <c r="P49" s="108"/>
      <c r="Q49" s="108"/>
      <c r="R49" s="108"/>
      <c r="S49" s="108"/>
      <c r="T49" s="108"/>
      <c r="U49" s="108"/>
      <c r="V49" s="108"/>
      <c r="W49" s="108"/>
      <c r="X49" s="108"/>
      <c r="Y49" s="108"/>
      <c r="Z49" s="108"/>
      <c r="AA49" s="108"/>
      <c r="AB49" s="108"/>
      <c r="AC49" s="108"/>
      <c r="AD49" s="108"/>
      <c r="AE49" s="108"/>
      <c r="AF49" s="109"/>
      <c r="AG49" s="140"/>
      <c r="AH49" s="145"/>
      <c r="AI49" s="140"/>
      <c r="AJ49" s="14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row>
    <row r="50" spans="1:75" ht="12" customHeight="1" x14ac:dyDescent="0.15">
      <c r="A50" s="316"/>
      <c r="B50" s="317"/>
      <c r="C50" s="147"/>
      <c r="D50" s="148"/>
      <c r="E50" s="152"/>
      <c r="F50" s="153"/>
      <c r="G50" s="153"/>
      <c r="H50" s="153"/>
      <c r="I50" s="154"/>
      <c r="J50" s="107"/>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140"/>
      <c r="AH50" s="145"/>
      <c r="AI50" s="140"/>
      <c r="AJ50" s="141"/>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row>
    <row r="51" spans="1:75" ht="12" customHeight="1" x14ac:dyDescent="0.15">
      <c r="A51" s="316"/>
      <c r="B51" s="317"/>
      <c r="C51" s="147"/>
      <c r="D51" s="148"/>
      <c r="E51" s="152"/>
      <c r="F51" s="153"/>
      <c r="G51" s="153"/>
      <c r="H51" s="153"/>
      <c r="I51" s="154"/>
      <c r="J51" s="107"/>
      <c r="K51" s="108"/>
      <c r="L51" s="108"/>
      <c r="M51" s="108"/>
      <c r="N51" s="108"/>
      <c r="O51" s="108"/>
      <c r="P51" s="108"/>
      <c r="Q51" s="108"/>
      <c r="R51" s="108"/>
      <c r="S51" s="108"/>
      <c r="T51" s="108"/>
      <c r="U51" s="108"/>
      <c r="V51" s="108"/>
      <c r="W51" s="108"/>
      <c r="X51" s="108"/>
      <c r="Y51" s="108"/>
      <c r="Z51" s="108"/>
      <c r="AA51" s="108"/>
      <c r="AB51" s="108"/>
      <c r="AC51" s="108"/>
      <c r="AD51" s="108"/>
      <c r="AE51" s="108"/>
      <c r="AF51" s="109"/>
      <c r="AG51" s="140"/>
      <c r="AH51" s="145"/>
      <c r="AI51" s="140"/>
      <c r="AJ51" s="141"/>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5" ht="12" customHeight="1" x14ac:dyDescent="0.15">
      <c r="A52" s="316"/>
      <c r="B52" s="317"/>
      <c r="C52" s="135"/>
      <c r="D52" s="137"/>
      <c r="E52" s="155"/>
      <c r="F52" s="156"/>
      <c r="G52" s="156"/>
      <c r="H52" s="156"/>
      <c r="I52" s="157"/>
      <c r="J52" s="110"/>
      <c r="K52" s="111"/>
      <c r="L52" s="111"/>
      <c r="M52" s="111"/>
      <c r="N52" s="111"/>
      <c r="O52" s="111"/>
      <c r="P52" s="111"/>
      <c r="Q52" s="111"/>
      <c r="R52" s="111"/>
      <c r="S52" s="111"/>
      <c r="T52" s="111"/>
      <c r="U52" s="111"/>
      <c r="V52" s="111"/>
      <c r="W52" s="111"/>
      <c r="X52" s="111"/>
      <c r="Y52" s="111"/>
      <c r="Z52" s="111"/>
      <c r="AA52" s="111"/>
      <c r="AB52" s="111"/>
      <c r="AC52" s="111"/>
      <c r="AD52" s="111"/>
      <c r="AE52" s="111"/>
      <c r="AF52" s="112"/>
      <c r="AG52" s="142"/>
      <c r="AH52" s="146"/>
      <c r="AI52" s="142"/>
      <c r="AJ52" s="143"/>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row>
    <row r="53" spans="1:75" ht="12" customHeight="1" x14ac:dyDescent="0.15">
      <c r="A53" s="316"/>
      <c r="B53" s="317"/>
      <c r="C53" s="132">
        <v>2</v>
      </c>
      <c r="D53" s="134"/>
      <c r="E53" s="149"/>
      <c r="F53" s="150"/>
      <c r="G53" s="150"/>
      <c r="H53" s="150"/>
      <c r="I53" s="151"/>
      <c r="J53" s="104"/>
      <c r="K53" s="105"/>
      <c r="L53" s="105"/>
      <c r="M53" s="105"/>
      <c r="N53" s="105"/>
      <c r="O53" s="105"/>
      <c r="P53" s="105"/>
      <c r="Q53" s="105"/>
      <c r="R53" s="105"/>
      <c r="S53" s="105"/>
      <c r="T53" s="105"/>
      <c r="U53" s="105"/>
      <c r="V53" s="105"/>
      <c r="W53" s="105"/>
      <c r="X53" s="105"/>
      <c r="Y53" s="105"/>
      <c r="Z53" s="105"/>
      <c r="AA53" s="105"/>
      <c r="AB53" s="105"/>
      <c r="AC53" s="105"/>
      <c r="AD53" s="105"/>
      <c r="AE53" s="105"/>
      <c r="AF53" s="106"/>
      <c r="AG53" s="138"/>
      <c r="AH53" s="144"/>
      <c r="AI53" s="138"/>
      <c r="AJ53" s="139"/>
    </row>
    <row r="54" spans="1:75" ht="12" customHeight="1" x14ac:dyDescent="0.15">
      <c r="A54" s="316"/>
      <c r="B54" s="317"/>
      <c r="C54" s="147"/>
      <c r="D54" s="148"/>
      <c r="E54" s="152"/>
      <c r="F54" s="153"/>
      <c r="G54" s="153"/>
      <c r="H54" s="153"/>
      <c r="I54" s="154"/>
      <c r="J54" s="107"/>
      <c r="K54" s="108"/>
      <c r="L54" s="108"/>
      <c r="M54" s="108"/>
      <c r="N54" s="108"/>
      <c r="O54" s="108"/>
      <c r="P54" s="108"/>
      <c r="Q54" s="108"/>
      <c r="R54" s="108"/>
      <c r="S54" s="108"/>
      <c r="T54" s="108"/>
      <c r="U54" s="108"/>
      <c r="V54" s="108"/>
      <c r="W54" s="108"/>
      <c r="X54" s="108"/>
      <c r="Y54" s="108"/>
      <c r="Z54" s="108"/>
      <c r="AA54" s="108"/>
      <c r="AB54" s="108"/>
      <c r="AC54" s="108"/>
      <c r="AD54" s="108"/>
      <c r="AE54" s="108"/>
      <c r="AF54" s="109"/>
      <c r="AG54" s="140"/>
      <c r="AH54" s="145"/>
      <c r="AI54" s="140"/>
      <c r="AJ54" s="141"/>
    </row>
    <row r="55" spans="1:75" ht="12" customHeight="1" x14ac:dyDescent="0.15">
      <c r="A55" s="316"/>
      <c r="B55" s="317"/>
      <c r="C55" s="147"/>
      <c r="D55" s="148"/>
      <c r="E55" s="152"/>
      <c r="F55" s="153"/>
      <c r="G55" s="153"/>
      <c r="H55" s="153"/>
      <c r="I55" s="154"/>
      <c r="J55" s="107"/>
      <c r="K55" s="108"/>
      <c r="L55" s="108"/>
      <c r="M55" s="108"/>
      <c r="N55" s="108"/>
      <c r="O55" s="108"/>
      <c r="P55" s="108"/>
      <c r="Q55" s="108"/>
      <c r="R55" s="108"/>
      <c r="S55" s="108"/>
      <c r="T55" s="108"/>
      <c r="U55" s="108"/>
      <c r="V55" s="108"/>
      <c r="W55" s="108"/>
      <c r="X55" s="108"/>
      <c r="Y55" s="108"/>
      <c r="Z55" s="108"/>
      <c r="AA55" s="108"/>
      <c r="AB55" s="108"/>
      <c r="AC55" s="108"/>
      <c r="AD55" s="108"/>
      <c r="AE55" s="108"/>
      <c r="AF55" s="109"/>
      <c r="AG55" s="140"/>
      <c r="AH55" s="145"/>
      <c r="AI55" s="140"/>
      <c r="AJ55" s="141"/>
    </row>
    <row r="56" spans="1:75" ht="12" customHeight="1" x14ac:dyDescent="0.15">
      <c r="A56" s="316"/>
      <c r="B56" s="317"/>
      <c r="C56" s="147"/>
      <c r="D56" s="148"/>
      <c r="E56" s="152"/>
      <c r="F56" s="153"/>
      <c r="G56" s="153"/>
      <c r="H56" s="153"/>
      <c r="I56" s="154"/>
      <c r="J56" s="107"/>
      <c r="K56" s="108"/>
      <c r="L56" s="108"/>
      <c r="M56" s="108"/>
      <c r="N56" s="108"/>
      <c r="O56" s="108"/>
      <c r="P56" s="108"/>
      <c r="Q56" s="108"/>
      <c r="R56" s="108"/>
      <c r="S56" s="108"/>
      <c r="T56" s="108"/>
      <c r="U56" s="108"/>
      <c r="V56" s="108"/>
      <c r="W56" s="108"/>
      <c r="X56" s="108"/>
      <c r="Y56" s="108"/>
      <c r="Z56" s="108"/>
      <c r="AA56" s="108"/>
      <c r="AB56" s="108"/>
      <c r="AC56" s="108"/>
      <c r="AD56" s="108"/>
      <c r="AE56" s="108"/>
      <c r="AF56" s="109"/>
      <c r="AG56" s="140"/>
      <c r="AH56" s="145"/>
      <c r="AI56" s="140"/>
      <c r="AJ56" s="141"/>
    </row>
    <row r="57" spans="1:75" ht="12" customHeight="1" x14ac:dyDescent="0.15">
      <c r="A57" s="316"/>
      <c r="B57" s="317"/>
      <c r="C57" s="135"/>
      <c r="D57" s="137"/>
      <c r="E57" s="155"/>
      <c r="F57" s="156"/>
      <c r="G57" s="156"/>
      <c r="H57" s="156"/>
      <c r="I57" s="157"/>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2"/>
      <c r="AG57" s="142"/>
      <c r="AH57" s="146"/>
      <c r="AI57" s="142"/>
      <c r="AJ57" s="143"/>
    </row>
    <row r="58" spans="1:75" ht="12" customHeight="1" x14ac:dyDescent="0.15">
      <c r="A58" s="316"/>
      <c r="B58" s="317"/>
      <c r="C58" s="132">
        <v>3</v>
      </c>
      <c r="D58" s="134"/>
      <c r="E58" s="149"/>
      <c r="F58" s="150"/>
      <c r="G58" s="150"/>
      <c r="H58" s="150"/>
      <c r="I58" s="151"/>
      <c r="J58" s="104"/>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38"/>
      <c r="AH58" s="144"/>
      <c r="AI58" s="138"/>
      <c r="AJ58" s="139"/>
      <c r="AN58" s="113" t="s">
        <v>42</v>
      </c>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5"/>
    </row>
    <row r="59" spans="1:75" ht="12" customHeight="1" x14ac:dyDescent="0.15">
      <c r="A59" s="316"/>
      <c r="B59" s="317"/>
      <c r="C59" s="147"/>
      <c r="D59" s="148"/>
      <c r="E59" s="152"/>
      <c r="F59" s="153"/>
      <c r="G59" s="153"/>
      <c r="H59" s="153"/>
      <c r="I59" s="154"/>
      <c r="J59" s="107"/>
      <c r="K59" s="108"/>
      <c r="L59" s="108"/>
      <c r="M59" s="108"/>
      <c r="N59" s="108"/>
      <c r="O59" s="108"/>
      <c r="P59" s="108"/>
      <c r="Q59" s="108"/>
      <c r="R59" s="108"/>
      <c r="S59" s="108"/>
      <c r="T59" s="108"/>
      <c r="U59" s="108"/>
      <c r="V59" s="108"/>
      <c r="W59" s="108"/>
      <c r="X59" s="108"/>
      <c r="Y59" s="108"/>
      <c r="Z59" s="108"/>
      <c r="AA59" s="108"/>
      <c r="AB59" s="108"/>
      <c r="AC59" s="108"/>
      <c r="AD59" s="108"/>
      <c r="AE59" s="108"/>
      <c r="AF59" s="109"/>
      <c r="AG59" s="140"/>
      <c r="AH59" s="145"/>
      <c r="AI59" s="140"/>
      <c r="AJ59" s="141"/>
    </row>
    <row r="60" spans="1:75" ht="12" customHeight="1" x14ac:dyDescent="0.15">
      <c r="A60" s="310" t="s">
        <v>43</v>
      </c>
      <c r="B60" s="311"/>
      <c r="C60" s="147"/>
      <c r="D60" s="148"/>
      <c r="E60" s="152"/>
      <c r="F60" s="153"/>
      <c r="G60" s="153"/>
      <c r="H60" s="153"/>
      <c r="I60" s="154"/>
      <c r="J60" s="107"/>
      <c r="K60" s="108"/>
      <c r="L60" s="108"/>
      <c r="M60" s="108"/>
      <c r="N60" s="108"/>
      <c r="O60" s="108"/>
      <c r="P60" s="108"/>
      <c r="Q60" s="108"/>
      <c r="R60" s="108"/>
      <c r="S60" s="108"/>
      <c r="T60" s="108"/>
      <c r="U60" s="108"/>
      <c r="V60" s="108"/>
      <c r="W60" s="108"/>
      <c r="X60" s="108"/>
      <c r="Y60" s="108"/>
      <c r="Z60" s="108"/>
      <c r="AA60" s="108"/>
      <c r="AB60" s="108"/>
      <c r="AC60" s="108"/>
      <c r="AD60" s="108"/>
      <c r="AE60" s="108"/>
      <c r="AF60" s="109"/>
      <c r="AG60" s="140"/>
      <c r="AH60" s="145"/>
      <c r="AI60" s="140"/>
      <c r="AJ60" s="141"/>
    </row>
    <row r="61" spans="1:75" ht="12" customHeight="1" x14ac:dyDescent="0.15">
      <c r="A61" s="310"/>
      <c r="B61" s="311"/>
      <c r="C61" s="147"/>
      <c r="D61" s="148"/>
      <c r="E61" s="152"/>
      <c r="F61" s="153"/>
      <c r="G61" s="153"/>
      <c r="H61" s="153"/>
      <c r="I61" s="154"/>
      <c r="J61" s="107"/>
      <c r="K61" s="108"/>
      <c r="L61" s="108"/>
      <c r="M61" s="108"/>
      <c r="N61" s="108"/>
      <c r="O61" s="108"/>
      <c r="P61" s="108"/>
      <c r="Q61" s="108"/>
      <c r="R61" s="108"/>
      <c r="S61" s="108"/>
      <c r="T61" s="108"/>
      <c r="U61" s="108"/>
      <c r="V61" s="108"/>
      <c r="W61" s="108"/>
      <c r="X61" s="108"/>
      <c r="Y61" s="108"/>
      <c r="Z61" s="108"/>
      <c r="AA61" s="108"/>
      <c r="AB61" s="108"/>
      <c r="AC61" s="108"/>
      <c r="AD61" s="108"/>
      <c r="AE61" s="108"/>
      <c r="AF61" s="109"/>
      <c r="AG61" s="140"/>
      <c r="AH61" s="145"/>
      <c r="AI61" s="140"/>
      <c r="AJ61" s="141"/>
    </row>
    <row r="62" spans="1:75" ht="12" customHeight="1" x14ac:dyDescent="0.15">
      <c r="A62" s="310"/>
      <c r="B62" s="311"/>
      <c r="C62" s="135"/>
      <c r="D62" s="137"/>
      <c r="E62" s="155"/>
      <c r="F62" s="156"/>
      <c r="G62" s="156"/>
      <c r="H62" s="156"/>
      <c r="I62" s="157"/>
      <c r="J62" s="110"/>
      <c r="K62" s="111"/>
      <c r="L62" s="111"/>
      <c r="M62" s="111"/>
      <c r="N62" s="111"/>
      <c r="O62" s="111"/>
      <c r="P62" s="111"/>
      <c r="Q62" s="111"/>
      <c r="R62" s="111"/>
      <c r="S62" s="111"/>
      <c r="T62" s="111"/>
      <c r="U62" s="111"/>
      <c r="V62" s="111"/>
      <c r="W62" s="111"/>
      <c r="X62" s="111"/>
      <c r="Y62" s="111"/>
      <c r="Z62" s="111"/>
      <c r="AA62" s="111"/>
      <c r="AB62" s="111"/>
      <c r="AC62" s="111"/>
      <c r="AD62" s="111"/>
      <c r="AE62" s="111"/>
      <c r="AF62" s="112"/>
      <c r="AG62" s="142"/>
      <c r="AH62" s="146"/>
      <c r="AI62" s="142"/>
      <c r="AJ62" s="143"/>
    </row>
    <row r="63" spans="1:75" ht="12" hidden="1" customHeight="1" x14ac:dyDescent="0.15">
      <c r="A63" s="310"/>
      <c r="B63" s="311"/>
      <c r="C63" s="132">
        <v>4</v>
      </c>
      <c r="D63" s="134"/>
      <c r="E63" s="149"/>
      <c r="F63" s="150"/>
      <c r="G63" s="150"/>
      <c r="H63" s="150"/>
      <c r="I63" s="151"/>
      <c r="J63" s="104"/>
      <c r="K63" s="105"/>
      <c r="L63" s="105"/>
      <c r="M63" s="105"/>
      <c r="N63" s="105"/>
      <c r="O63" s="105"/>
      <c r="P63" s="105"/>
      <c r="Q63" s="105"/>
      <c r="R63" s="105"/>
      <c r="S63" s="105"/>
      <c r="T63" s="105"/>
      <c r="U63" s="105"/>
      <c r="V63" s="105"/>
      <c r="W63" s="105"/>
      <c r="X63" s="105"/>
      <c r="Y63" s="105"/>
      <c r="Z63" s="105"/>
      <c r="AA63" s="105"/>
      <c r="AB63" s="105"/>
      <c r="AC63" s="105"/>
      <c r="AD63" s="105"/>
      <c r="AE63" s="105"/>
      <c r="AF63" s="106"/>
      <c r="AG63" s="138" t="s">
        <v>44</v>
      </c>
      <c r="AH63" s="144"/>
      <c r="AI63" s="138" t="s">
        <v>44</v>
      </c>
      <c r="AJ63" s="139"/>
    </row>
    <row r="64" spans="1:75" ht="12" hidden="1" customHeight="1" x14ac:dyDescent="0.15">
      <c r="A64" s="310"/>
      <c r="B64" s="311"/>
      <c r="C64" s="147"/>
      <c r="D64" s="148"/>
      <c r="E64" s="152"/>
      <c r="F64" s="153"/>
      <c r="G64" s="153"/>
      <c r="H64" s="153"/>
      <c r="I64" s="154"/>
      <c r="J64" s="107"/>
      <c r="K64" s="108"/>
      <c r="L64" s="108"/>
      <c r="M64" s="108"/>
      <c r="N64" s="108"/>
      <c r="O64" s="108"/>
      <c r="P64" s="108"/>
      <c r="Q64" s="108"/>
      <c r="R64" s="108"/>
      <c r="S64" s="108"/>
      <c r="T64" s="108"/>
      <c r="U64" s="108"/>
      <c r="V64" s="108"/>
      <c r="W64" s="108"/>
      <c r="X64" s="108"/>
      <c r="Y64" s="108"/>
      <c r="Z64" s="108"/>
      <c r="AA64" s="108"/>
      <c r="AB64" s="108"/>
      <c r="AC64" s="108"/>
      <c r="AD64" s="108"/>
      <c r="AE64" s="108"/>
      <c r="AF64" s="109"/>
      <c r="AG64" s="140"/>
      <c r="AH64" s="145"/>
      <c r="AI64" s="140"/>
      <c r="AJ64" s="141"/>
    </row>
    <row r="65" spans="1:36" ht="12" hidden="1" customHeight="1" x14ac:dyDescent="0.15">
      <c r="A65" s="310"/>
      <c r="B65" s="311"/>
      <c r="C65" s="147"/>
      <c r="D65" s="148"/>
      <c r="E65" s="152"/>
      <c r="F65" s="153"/>
      <c r="G65" s="153"/>
      <c r="H65" s="153"/>
      <c r="I65" s="154"/>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9"/>
      <c r="AG65" s="140"/>
      <c r="AH65" s="145"/>
      <c r="AI65" s="140"/>
      <c r="AJ65" s="141"/>
    </row>
    <row r="66" spans="1:36" ht="12" hidden="1" customHeight="1" x14ac:dyDescent="0.15">
      <c r="A66" s="310"/>
      <c r="B66" s="311"/>
      <c r="C66" s="147"/>
      <c r="D66" s="148"/>
      <c r="E66" s="152"/>
      <c r="F66" s="153"/>
      <c r="G66" s="153"/>
      <c r="H66" s="153"/>
      <c r="I66" s="154"/>
      <c r="J66" s="107"/>
      <c r="K66" s="108"/>
      <c r="L66" s="108"/>
      <c r="M66" s="108"/>
      <c r="N66" s="108"/>
      <c r="O66" s="108"/>
      <c r="P66" s="108"/>
      <c r="Q66" s="108"/>
      <c r="R66" s="108"/>
      <c r="S66" s="108"/>
      <c r="T66" s="108"/>
      <c r="U66" s="108"/>
      <c r="V66" s="108"/>
      <c r="W66" s="108"/>
      <c r="X66" s="108"/>
      <c r="Y66" s="108"/>
      <c r="Z66" s="108"/>
      <c r="AA66" s="108"/>
      <c r="AB66" s="108"/>
      <c r="AC66" s="108"/>
      <c r="AD66" s="108"/>
      <c r="AE66" s="108"/>
      <c r="AF66" s="109"/>
      <c r="AG66" s="140"/>
      <c r="AH66" s="145"/>
      <c r="AI66" s="140"/>
      <c r="AJ66" s="141"/>
    </row>
    <row r="67" spans="1:36" ht="12" hidden="1" customHeight="1" x14ac:dyDescent="0.15">
      <c r="A67" s="310"/>
      <c r="B67" s="311"/>
      <c r="C67" s="135"/>
      <c r="D67" s="137"/>
      <c r="E67" s="155"/>
      <c r="F67" s="156"/>
      <c r="G67" s="156"/>
      <c r="H67" s="156"/>
      <c r="I67" s="157"/>
      <c r="J67" s="110"/>
      <c r="K67" s="111"/>
      <c r="L67" s="111"/>
      <c r="M67" s="111"/>
      <c r="N67" s="111"/>
      <c r="O67" s="111"/>
      <c r="P67" s="111"/>
      <c r="Q67" s="111"/>
      <c r="R67" s="111"/>
      <c r="S67" s="111"/>
      <c r="T67" s="111"/>
      <c r="U67" s="111"/>
      <c r="V67" s="111"/>
      <c r="W67" s="111"/>
      <c r="X67" s="111"/>
      <c r="Y67" s="111"/>
      <c r="Z67" s="111"/>
      <c r="AA67" s="111"/>
      <c r="AB67" s="111"/>
      <c r="AC67" s="111"/>
      <c r="AD67" s="111"/>
      <c r="AE67" s="111"/>
      <c r="AF67" s="112"/>
      <c r="AG67" s="142"/>
      <c r="AH67" s="146"/>
      <c r="AI67" s="142"/>
      <c r="AJ67" s="143"/>
    </row>
    <row r="68" spans="1:36" ht="12" hidden="1" customHeight="1" x14ac:dyDescent="0.15">
      <c r="A68" s="310"/>
      <c r="B68" s="311"/>
      <c r="C68" s="132">
        <v>5</v>
      </c>
      <c r="D68" s="134"/>
      <c r="E68" s="149"/>
      <c r="F68" s="150"/>
      <c r="G68" s="150"/>
      <c r="H68" s="150"/>
      <c r="I68" s="151"/>
      <c r="J68" s="104"/>
      <c r="K68" s="105"/>
      <c r="L68" s="105"/>
      <c r="M68" s="105"/>
      <c r="N68" s="105"/>
      <c r="O68" s="105"/>
      <c r="P68" s="105"/>
      <c r="Q68" s="105"/>
      <c r="R68" s="105"/>
      <c r="S68" s="105"/>
      <c r="T68" s="105"/>
      <c r="U68" s="105"/>
      <c r="V68" s="105"/>
      <c r="W68" s="105"/>
      <c r="X68" s="105"/>
      <c r="Y68" s="105"/>
      <c r="Z68" s="105"/>
      <c r="AA68" s="105"/>
      <c r="AB68" s="105"/>
      <c r="AC68" s="105"/>
      <c r="AD68" s="105"/>
      <c r="AE68" s="105"/>
      <c r="AF68" s="106"/>
      <c r="AG68" s="138" t="s">
        <v>44</v>
      </c>
      <c r="AH68" s="144"/>
      <c r="AI68" s="138" t="s">
        <v>44</v>
      </c>
      <c r="AJ68" s="139"/>
    </row>
    <row r="69" spans="1:36" ht="12" hidden="1" customHeight="1" x14ac:dyDescent="0.15">
      <c r="A69" s="310"/>
      <c r="B69" s="311"/>
      <c r="C69" s="147"/>
      <c r="D69" s="148"/>
      <c r="E69" s="152"/>
      <c r="F69" s="153"/>
      <c r="G69" s="153"/>
      <c r="H69" s="153"/>
      <c r="I69" s="154"/>
      <c r="J69" s="107"/>
      <c r="K69" s="108"/>
      <c r="L69" s="108"/>
      <c r="M69" s="108"/>
      <c r="N69" s="108"/>
      <c r="O69" s="108"/>
      <c r="P69" s="108"/>
      <c r="Q69" s="108"/>
      <c r="R69" s="108"/>
      <c r="S69" s="108"/>
      <c r="T69" s="108"/>
      <c r="U69" s="108"/>
      <c r="V69" s="108"/>
      <c r="W69" s="108"/>
      <c r="X69" s="108"/>
      <c r="Y69" s="108"/>
      <c r="Z69" s="108"/>
      <c r="AA69" s="108"/>
      <c r="AB69" s="108"/>
      <c r="AC69" s="108"/>
      <c r="AD69" s="108"/>
      <c r="AE69" s="108"/>
      <c r="AF69" s="109"/>
      <c r="AG69" s="140"/>
      <c r="AH69" s="145"/>
      <c r="AI69" s="140"/>
      <c r="AJ69" s="141"/>
    </row>
    <row r="70" spans="1:36" ht="12" hidden="1" customHeight="1" x14ac:dyDescent="0.15">
      <c r="A70" s="310"/>
      <c r="B70" s="311"/>
      <c r="C70" s="147"/>
      <c r="D70" s="148"/>
      <c r="E70" s="152"/>
      <c r="F70" s="153"/>
      <c r="G70" s="153"/>
      <c r="H70" s="153"/>
      <c r="I70" s="154"/>
      <c r="J70" s="107"/>
      <c r="K70" s="108"/>
      <c r="L70" s="108"/>
      <c r="M70" s="108"/>
      <c r="N70" s="108"/>
      <c r="O70" s="108"/>
      <c r="P70" s="108"/>
      <c r="Q70" s="108"/>
      <c r="R70" s="108"/>
      <c r="S70" s="108"/>
      <c r="T70" s="108"/>
      <c r="U70" s="108"/>
      <c r="V70" s="108"/>
      <c r="W70" s="108"/>
      <c r="X70" s="108"/>
      <c r="Y70" s="108"/>
      <c r="Z70" s="108"/>
      <c r="AA70" s="108"/>
      <c r="AB70" s="108"/>
      <c r="AC70" s="108"/>
      <c r="AD70" s="108"/>
      <c r="AE70" s="108"/>
      <c r="AF70" s="109"/>
      <c r="AG70" s="140"/>
      <c r="AH70" s="145"/>
      <c r="AI70" s="140"/>
      <c r="AJ70" s="141"/>
    </row>
    <row r="71" spans="1:36" ht="12" hidden="1" customHeight="1" x14ac:dyDescent="0.15">
      <c r="A71" s="310"/>
      <c r="B71" s="311"/>
      <c r="C71" s="147"/>
      <c r="D71" s="148"/>
      <c r="E71" s="152"/>
      <c r="F71" s="153"/>
      <c r="G71" s="153"/>
      <c r="H71" s="153"/>
      <c r="I71" s="154"/>
      <c r="J71" s="107"/>
      <c r="K71" s="108"/>
      <c r="L71" s="108"/>
      <c r="M71" s="108"/>
      <c r="N71" s="108"/>
      <c r="O71" s="108"/>
      <c r="P71" s="108"/>
      <c r="Q71" s="108"/>
      <c r="R71" s="108"/>
      <c r="S71" s="108"/>
      <c r="T71" s="108"/>
      <c r="U71" s="108"/>
      <c r="V71" s="108"/>
      <c r="W71" s="108"/>
      <c r="X71" s="108"/>
      <c r="Y71" s="108"/>
      <c r="Z71" s="108"/>
      <c r="AA71" s="108"/>
      <c r="AB71" s="108"/>
      <c r="AC71" s="108"/>
      <c r="AD71" s="108"/>
      <c r="AE71" s="108"/>
      <c r="AF71" s="109"/>
      <c r="AG71" s="140"/>
      <c r="AH71" s="145"/>
      <c r="AI71" s="140"/>
      <c r="AJ71" s="141"/>
    </row>
    <row r="72" spans="1:36" ht="12" hidden="1" customHeight="1" x14ac:dyDescent="0.15">
      <c r="A72" s="310"/>
      <c r="B72" s="311"/>
      <c r="C72" s="135"/>
      <c r="D72" s="137"/>
      <c r="E72" s="155"/>
      <c r="F72" s="156"/>
      <c r="G72" s="156"/>
      <c r="H72" s="156"/>
      <c r="I72" s="157"/>
      <c r="J72" s="110"/>
      <c r="K72" s="111"/>
      <c r="L72" s="111"/>
      <c r="M72" s="111"/>
      <c r="N72" s="111"/>
      <c r="O72" s="111"/>
      <c r="P72" s="111"/>
      <c r="Q72" s="111"/>
      <c r="R72" s="111"/>
      <c r="S72" s="111"/>
      <c r="T72" s="111"/>
      <c r="U72" s="111"/>
      <c r="V72" s="111"/>
      <c r="W72" s="111"/>
      <c r="X72" s="111"/>
      <c r="Y72" s="111"/>
      <c r="Z72" s="111"/>
      <c r="AA72" s="111"/>
      <c r="AB72" s="111"/>
      <c r="AC72" s="111"/>
      <c r="AD72" s="111"/>
      <c r="AE72" s="111"/>
      <c r="AF72" s="112"/>
      <c r="AG72" s="142"/>
      <c r="AH72" s="146"/>
      <c r="AI72" s="142"/>
      <c r="AJ72" s="143"/>
    </row>
    <row r="73" spans="1:36" ht="12" hidden="1" customHeight="1" x14ac:dyDescent="0.15">
      <c r="A73" s="310"/>
      <c r="B73" s="311"/>
      <c r="C73" s="132">
        <v>6</v>
      </c>
      <c r="D73" s="134"/>
      <c r="E73" s="149"/>
      <c r="F73" s="150"/>
      <c r="G73" s="150"/>
      <c r="H73" s="150"/>
      <c r="I73" s="151"/>
      <c r="J73" s="104"/>
      <c r="K73" s="105"/>
      <c r="L73" s="105"/>
      <c r="M73" s="105"/>
      <c r="N73" s="105"/>
      <c r="O73" s="105"/>
      <c r="P73" s="105"/>
      <c r="Q73" s="105"/>
      <c r="R73" s="105"/>
      <c r="S73" s="105"/>
      <c r="T73" s="105"/>
      <c r="U73" s="105"/>
      <c r="V73" s="105"/>
      <c r="W73" s="105"/>
      <c r="X73" s="105"/>
      <c r="Y73" s="105"/>
      <c r="Z73" s="105"/>
      <c r="AA73" s="105"/>
      <c r="AB73" s="105"/>
      <c r="AC73" s="105"/>
      <c r="AD73" s="105"/>
      <c r="AE73" s="105"/>
      <c r="AF73" s="106"/>
      <c r="AG73" s="138" t="s">
        <v>44</v>
      </c>
      <c r="AH73" s="144"/>
      <c r="AI73" s="138" t="s">
        <v>44</v>
      </c>
      <c r="AJ73" s="139"/>
    </row>
    <row r="74" spans="1:36" ht="12" hidden="1" customHeight="1" x14ac:dyDescent="0.15">
      <c r="A74" s="310"/>
      <c r="B74" s="311"/>
      <c r="C74" s="147"/>
      <c r="D74" s="148"/>
      <c r="E74" s="152"/>
      <c r="F74" s="153"/>
      <c r="G74" s="153"/>
      <c r="H74" s="153"/>
      <c r="I74" s="154"/>
      <c r="J74" s="107"/>
      <c r="K74" s="108"/>
      <c r="L74" s="108"/>
      <c r="M74" s="108"/>
      <c r="N74" s="108"/>
      <c r="O74" s="108"/>
      <c r="P74" s="108"/>
      <c r="Q74" s="108"/>
      <c r="R74" s="108"/>
      <c r="S74" s="108"/>
      <c r="T74" s="108"/>
      <c r="U74" s="108"/>
      <c r="V74" s="108"/>
      <c r="W74" s="108"/>
      <c r="X74" s="108"/>
      <c r="Y74" s="108"/>
      <c r="Z74" s="108"/>
      <c r="AA74" s="108"/>
      <c r="AB74" s="108"/>
      <c r="AC74" s="108"/>
      <c r="AD74" s="108"/>
      <c r="AE74" s="108"/>
      <c r="AF74" s="109"/>
      <c r="AG74" s="140"/>
      <c r="AH74" s="145"/>
      <c r="AI74" s="140"/>
      <c r="AJ74" s="141"/>
    </row>
    <row r="75" spans="1:36" ht="12" hidden="1" customHeight="1" x14ac:dyDescent="0.15">
      <c r="A75" s="310"/>
      <c r="B75" s="311"/>
      <c r="C75" s="147"/>
      <c r="D75" s="148"/>
      <c r="E75" s="152"/>
      <c r="F75" s="153"/>
      <c r="G75" s="153"/>
      <c r="H75" s="153"/>
      <c r="I75" s="154"/>
      <c r="J75" s="107"/>
      <c r="K75" s="108"/>
      <c r="L75" s="108"/>
      <c r="M75" s="108"/>
      <c r="N75" s="108"/>
      <c r="O75" s="108"/>
      <c r="P75" s="108"/>
      <c r="Q75" s="108"/>
      <c r="R75" s="108"/>
      <c r="S75" s="108"/>
      <c r="T75" s="108"/>
      <c r="U75" s="108"/>
      <c r="V75" s="108"/>
      <c r="W75" s="108"/>
      <c r="X75" s="108"/>
      <c r="Y75" s="108"/>
      <c r="Z75" s="108"/>
      <c r="AA75" s="108"/>
      <c r="AB75" s="108"/>
      <c r="AC75" s="108"/>
      <c r="AD75" s="108"/>
      <c r="AE75" s="108"/>
      <c r="AF75" s="109"/>
      <c r="AG75" s="140"/>
      <c r="AH75" s="145"/>
      <c r="AI75" s="140"/>
      <c r="AJ75" s="141"/>
    </row>
    <row r="76" spans="1:36" ht="12" hidden="1" customHeight="1" x14ac:dyDescent="0.15">
      <c r="A76" s="310"/>
      <c r="B76" s="311"/>
      <c r="C76" s="147"/>
      <c r="D76" s="148"/>
      <c r="E76" s="152"/>
      <c r="F76" s="153"/>
      <c r="G76" s="153"/>
      <c r="H76" s="153"/>
      <c r="I76" s="154"/>
      <c r="J76" s="107"/>
      <c r="K76" s="108"/>
      <c r="L76" s="108"/>
      <c r="M76" s="108"/>
      <c r="N76" s="108"/>
      <c r="O76" s="108"/>
      <c r="P76" s="108"/>
      <c r="Q76" s="108"/>
      <c r="R76" s="108"/>
      <c r="S76" s="108"/>
      <c r="T76" s="108"/>
      <c r="U76" s="108"/>
      <c r="V76" s="108"/>
      <c r="W76" s="108"/>
      <c r="X76" s="108"/>
      <c r="Y76" s="108"/>
      <c r="Z76" s="108"/>
      <c r="AA76" s="108"/>
      <c r="AB76" s="108"/>
      <c r="AC76" s="108"/>
      <c r="AD76" s="108"/>
      <c r="AE76" s="108"/>
      <c r="AF76" s="109"/>
      <c r="AG76" s="140"/>
      <c r="AH76" s="145"/>
      <c r="AI76" s="140"/>
      <c r="AJ76" s="141"/>
    </row>
    <row r="77" spans="1:36" ht="12" hidden="1" customHeight="1" x14ac:dyDescent="0.15">
      <c r="A77" s="310"/>
      <c r="B77" s="311"/>
      <c r="C77" s="135"/>
      <c r="D77" s="137"/>
      <c r="E77" s="155"/>
      <c r="F77" s="156"/>
      <c r="G77" s="156"/>
      <c r="H77" s="156"/>
      <c r="I77" s="157"/>
      <c r="J77" s="110"/>
      <c r="K77" s="111"/>
      <c r="L77" s="111"/>
      <c r="M77" s="111"/>
      <c r="N77" s="111"/>
      <c r="O77" s="111"/>
      <c r="P77" s="111"/>
      <c r="Q77" s="111"/>
      <c r="R77" s="111"/>
      <c r="S77" s="111"/>
      <c r="T77" s="111"/>
      <c r="U77" s="111"/>
      <c r="V77" s="111"/>
      <c r="W77" s="111"/>
      <c r="X77" s="111"/>
      <c r="Y77" s="111"/>
      <c r="Z77" s="111"/>
      <c r="AA77" s="111"/>
      <c r="AB77" s="111"/>
      <c r="AC77" s="111"/>
      <c r="AD77" s="111"/>
      <c r="AE77" s="111"/>
      <c r="AF77" s="112"/>
      <c r="AG77" s="142"/>
      <c r="AH77" s="146"/>
      <c r="AI77" s="142"/>
      <c r="AJ77" s="143"/>
    </row>
    <row r="78" spans="1:36" ht="12" hidden="1" customHeight="1" x14ac:dyDescent="0.15">
      <c r="A78" s="310"/>
      <c r="B78" s="311"/>
      <c r="C78" s="132">
        <v>7</v>
      </c>
      <c r="D78" s="134"/>
      <c r="E78" s="149"/>
      <c r="F78" s="150"/>
      <c r="G78" s="150"/>
      <c r="H78" s="150"/>
      <c r="I78" s="151"/>
      <c r="J78" s="104"/>
      <c r="K78" s="105"/>
      <c r="L78" s="105"/>
      <c r="M78" s="105"/>
      <c r="N78" s="105"/>
      <c r="O78" s="105"/>
      <c r="P78" s="105"/>
      <c r="Q78" s="105"/>
      <c r="R78" s="105"/>
      <c r="S78" s="105"/>
      <c r="T78" s="105"/>
      <c r="U78" s="105"/>
      <c r="V78" s="105"/>
      <c r="W78" s="105"/>
      <c r="X78" s="105"/>
      <c r="Y78" s="105"/>
      <c r="Z78" s="105"/>
      <c r="AA78" s="105"/>
      <c r="AB78" s="105"/>
      <c r="AC78" s="105"/>
      <c r="AD78" s="105"/>
      <c r="AE78" s="105"/>
      <c r="AF78" s="106"/>
      <c r="AG78" s="138" t="s">
        <v>44</v>
      </c>
      <c r="AH78" s="144"/>
      <c r="AI78" s="138" t="s">
        <v>44</v>
      </c>
      <c r="AJ78" s="139"/>
    </row>
    <row r="79" spans="1:36" ht="12" hidden="1" customHeight="1" x14ac:dyDescent="0.15">
      <c r="A79" s="310"/>
      <c r="B79" s="311"/>
      <c r="C79" s="147"/>
      <c r="D79" s="148"/>
      <c r="E79" s="152"/>
      <c r="F79" s="153"/>
      <c r="G79" s="153"/>
      <c r="H79" s="153"/>
      <c r="I79" s="154"/>
      <c r="J79" s="107"/>
      <c r="K79" s="108"/>
      <c r="L79" s="108"/>
      <c r="M79" s="108"/>
      <c r="N79" s="108"/>
      <c r="O79" s="108"/>
      <c r="P79" s="108"/>
      <c r="Q79" s="108"/>
      <c r="R79" s="108"/>
      <c r="S79" s="108"/>
      <c r="T79" s="108"/>
      <c r="U79" s="108"/>
      <c r="V79" s="108"/>
      <c r="W79" s="108"/>
      <c r="X79" s="108"/>
      <c r="Y79" s="108"/>
      <c r="Z79" s="108"/>
      <c r="AA79" s="108"/>
      <c r="AB79" s="108"/>
      <c r="AC79" s="108"/>
      <c r="AD79" s="108"/>
      <c r="AE79" s="108"/>
      <c r="AF79" s="109"/>
      <c r="AG79" s="140"/>
      <c r="AH79" s="145"/>
      <c r="AI79" s="140"/>
      <c r="AJ79" s="141"/>
    </row>
    <row r="80" spans="1:36" ht="12" hidden="1" customHeight="1" x14ac:dyDescent="0.15">
      <c r="A80" s="310"/>
      <c r="B80" s="311"/>
      <c r="C80" s="147"/>
      <c r="D80" s="148"/>
      <c r="E80" s="152"/>
      <c r="F80" s="153"/>
      <c r="G80" s="153"/>
      <c r="H80" s="153"/>
      <c r="I80" s="154"/>
      <c r="J80" s="107"/>
      <c r="K80" s="108"/>
      <c r="L80" s="108"/>
      <c r="M80" s="108"/>
      <c r="N80" s="108"/>
      <c r="O80" s="108"/>
      <c r="P80" s="108"/>
      <c r="Q80" s="108"/>
      <c r="R80" s="108"/>
      <c r="S80" s="108"/>
      <c r="T80" s="108"/>
      <c r="U80" s="108"/>
      <c r="V80" s="108"/>
      <c r="W80" s="108"/>
      <c r="X80" s="108"/>
      <c r="Y80" s="108"/>
      <c r="Z80" s="108"/>
      <c r="AA80" s="108"/>
      <c r="AB80" s="108"/>
      <c r="AC80" s="108"/>
      <c r="AD80" s="108"/>
      <c r="AE80" s="108"/>
      <c r="AF80" s="109"/>
      <c r="AG80" s="140"/>
      <c r="AH80" s="145"/>
      <c r="AI80" s="140"/>
      <c r="AJ80" s="141"/>
    </row>
    <row r="81" spans="1:36" ht="12" hidden="1" customHeight="1" x14ac:dyDescent="0.15">
      <c r="A81" s="310"/>
      <c r="B81" s="311"/>
      <c r="C81" s="147"/>
      <c r="D81" s="148"/>
      <c r="E81" s="152"/>
      <c r="F81" s="153"/>
      <c r="G81" s="153"/>
      <c r="H81" s="153"/>
      <c r="I81" s="154"/>
      <c r="J81" s="107"/>
      <c r="K81" s="108"/>
      <c r="L81" s="108"/>
      <c r="M81" s="108"/>
      <c r="N81" s="108"/>
      <c r="O81" s="108"/>
      <c r="P81" s="108"/>
      <c r="Q81" s="108"/>
      <c r="R81" s="108"/>
      <c r="S81" s="108"/>
      <c r="T81" s="108"/>
      <c r="U81" s="108"/>
      <c r="V81" s="108"/>
      <c r="W81" s="108"/>
      <c r="X81" s="108"/>
      <c r="Y81" s="108"/>
      <c r="Z81" s="108"/>
      <c r="AA81" s="108"/>
      <c r="AB81" s="108"/>
      <c r="AC81" s="108"/>
      <c r="AD81" s="108"/>
      <c r="AE81" s="108"/>
      <c r="AF81" s="109"/>
      <c r="AG81" s="140"/>
      <c r="AH81" s="145"/>
      <c r="AI81" s="140"/>
      <c r="AJ81" s="141"/>
    </row>
    <row r="82" spans="1:36" ht="12" hidden="1" customHeight="1" x14ac:dyDescent="0.15">
      <c r="A82" s="310"/>
      <c r="B82" s="311"/>
      <c r="C82" s="135"/>
      <c r="D82" s="137"/>
      <c r="E82" s="155"/>
      <c r="F82" s="156"/>
      <c r="G82" s="156"/>
      <c r="H82" s="156"/>
      <c r="I82" s="157"/>
      <c r="J82" s="110"/>
      <c r="K82" s="111"/>
      <c r="L82" s="111"/>
      <c r="M82" s="111"/>
      <c r="N82" s="111"/>
      <c r="O82" s="111"/>
      <c r="P82" s="111"/>
      <c r="Q82" s="111"/>
      <c r="R82" s="111"/>
      <c r="S82" s="111"/>
      <c r="T82" s="111"/>
      <c r="U82" s="111"/>
      <c r="V82" s="111"/>
      <c r="W82" s="111"/>
      <c r="X82" s="111"/>
      <c r="Y82" s="111"/>
      <c r="Z82" s="111"/>
      <c r="AA82" s="111"/>
      <c r="AB82" s="111"/>
      <c r="AC82" s="111"/>
      <c r="AD82" s="111"/>
      <c r="AE82" s="111"/>
      <c r="AF82" s="112"/>
      <c r="AG82" s="142"/>
      <c r="AH82" s="146"/>
      <c r="AI82" s="142"/>
      <c r="AJ82" s="143"/>
    </row>
    <row r="83" spans="1:36" ht="12" hidden="1" customHeight="1" x14ac:dyDescent="0.15">
      <c r="A83" s="310"/>
      <c r="B83" s="311"/>
      <c r="C83" s="132">
        <v>8</v>
      </c>
      <c r="D83" s="134"/>
      <c r="E83" s="149"/>
      <c r="F83" s="150"/>
      <c r="G83" s="150"/>
      <c r="H83" s="150"/>
      <c r="I83" s="151"/>
      <c r="J83" s="104"/>
      <c r="K83" s="105"/>
      <c r="L83" s="105"/>
      <c r="M83" s="105"/>
      <c r="N83" s="105"/>
      <c r="O83" s="105"/>
      <c r="P83" s="105"/>
      <c r="Q83" s="105"/>
      <c r="R83" s="105"/>
      <c r="S83" s="105"/>
      <c r="T83" s="105"/>
      <c r="U83" s="105"/>
      <c r="V83" s="105"/>
      <c r="W83" s="105"/>
      <c r="X83" s="105"/>
      <c r="Y83" s="105"/>
      <c r="Z83" s="105"/>
      <c r="AA83" s="105"/>
      <c r="AB83" s="105"/>
      <c r="AC83" s="105"/>
      <c r="AD83" s="105"/>
      <c r="AE83" s="105"/>
      <c r="AF83" s="106"/>
      <c r="AG83" s="138" t="s">
        <v>44</v>
      </c>
      <c r="AH83" s="144"/>
      <c r="AI83" s="138" t="s">
        <v>44</v>
      </c>
      <c r="AJ83" s="139"/>
    </row>
    <row r="84" spans="1:36" ht="12" hidden="1" customHeight="1" x14ac:dyDescent="0.15">
      <c r="A84" s="310"/>
      <c r="B84" s="311"/>
      <c r="C84" s="147"/>
      <c r="D84" s="148"/>
      <c r="E84" s="152"/>
      <c r="F84" s="153"/>
      <c r="G84" s="153"/>
      <c r="H84" s="153"/>
      <c r="I84" s="154"/>
      <c r="J84" s="107"/>
      <c r="K84" s="108"/>
      <c r="L84" s="108"/>
      <c r="M84" s="108"/>
      <c r="N84" s="108"/>
      <c r="O84" s="108"/>
      <c r="P84" s="108"/>
      <c r="Q84" s="108"/>
      <c r="R84" s="108"/>
      <c r="S84" s="108"/>
      <c r="T84" s="108"/>
      <c r="U84" s="108"/>
      <c r="V84" s="108"/>
      <c r="W84" s="108"/>
      <c r="X84" s="108"/>
      <c r="Y84" s="108"/>
      <c r="Z84" s="108"/>
      <c r="AA84" s="108"/>
      <c r="AB84" s="108"/>
      <c r="AC84" s="108"/>
      <c r="AD84" s="108"/>
      <c r="AE84" s="108"/>
      <c r="AF84" s="109"/>
      <c r="AG84" s="140"/>
      <c r="AH84" s="145"/>
      <c r="AI84" s="140"/>
      <c r="AJ84" s="141"/>
    </row>
    <row r="85" spans="1:36" ht="12" hidden="1" customHeight="1" x14ac:dyDescent="0.15">
      <c r="A85" s="310"/>
      <c r="B85" s="311"/>
      <c r="C85" s="147"/>
      <c r="D85" s="148"/>
      <c r="E85" s="152"/>
      <c r="F85" s="153"/>
      <c r="G85" s="153"/>
      <c r="H85" s="153"/>
      <c r="I85" s="154"/>
      <c r="J85" s="107"/>
      <c r="K85" s="108"/>
      <c r="L85" s="108"/>
      <c r="M85" s="108"/>
      <c r="N85" s="108"/>
      <c r="O85" s="108"/>
      <c r="P85" s="108"/>
      <c r="Q85" s="108"/>
      <c r="R85" s="108"/>
      <c r="S85" s="108"/>
      <c r="T85" s="108"/>
      <c r="U85" s="108"/>
      <c r="V85" s="108"/>
      <c r="W85" s="108"/>
      <c r="X85" s="108"/>
      <c r="Y85" s="108"/>
      <c r="Z85" s="108"/>
      <c r="AA85" s="108"/>
      <c r="AB85" s="108"/>
      <c r="AC85" s="108"/>
      <c r="AD85" s="108"/>
      <c r="AE85" s="108"/>
      <c r="AF85" s="109"/>
      <c r="AG85" s="140"/>
      <c r="AH85" s="145"/>
      <c r="AI85" s="140"/>
      <c r="AJ85" s="141"/>
    </row>
    <row r="86" spans="1:36" ht="12" hidden="1" customHeight="1" x14ac:dyDescent="0.15">
      <c r="A86" s="310"/>
      <c r="B86" s="311"/>
      <c r="C86" s="147"/>
      <c r="D86" s="148"/>
      <c r="E86" s="152"/>
      <c r="F86" s="153"/>
      <c r="G86" s="153"/>
      <c r="H86" s="153"/>
      <c r="I86" s="154"/>
      <c r="J86" s="107"/>
      <c r="K86" s="108"/>
      <c r="L86" s="108"/>
      <c r="M86" s="108"/>
      <c r="N86" s="108"/>
      <c r="O86" s="108"/>
      <c r="P86" s="108"/>
      <c r="Q86" s="108"/>
      <c r="R86" s="108"/>
      <c r="S86" s="108"/>
      <c r="T86" s="108"/>
      <c r="U86" s="108"/>
      <c r="V86" s="108"/>
      <c r="W86" s="108"/>
      <c r="X86" s="108"/>
      <c r="Y86" s="108"/>
      <c r="Z86" s="108"/>
      <c r="AA86" s="108"/>
      <c r="AB86" s="108"/>
      <c r="AC86" s="108"/>
      <c r="AD86" s="108"/>
      <c r="AE86" s="108"/>
      <c r="AF86" s="109"/>
      <c r="AG86" s="140"/>
      <c r="AH86" s="145"/>
      <c r="AI86" s="140"/>
      <c r="AJ86" s="141"/>
    </row>
    <row r="87" spans="1:36" ht="12" hidden="1" customHeight="1" x14ac:dyDescent="0.15">
      <c r="A87" s="310"/>
      <c r="B87" s="311"/>
      <c r="C87" s="135"/>
      <c r="D87" s="137"/>
      <c r="E87" s="155"/>
      <c r="F87" s="156"/>
      <c r="G87" s="156"/>
      <c r="H87" s="156"/>
      <c r="I87" s="157"/>
      <c r="J87" s="110"/>
      <c r="K87" s="111"/>
      <c r="L87" s="111"/>
      <c r="M87" s="111"/>
      <c r="N87" s="111"/>
      <c r="O87" s="111"/>
      <c r="P87" s="111"/>
      <c r="Q87" s="111"/>
      <c r="R87" s="111"/>
      <c r="S87" s="111"/>
      <c r="T87" s="111"/>
      <c r="U87" s="111"/>
      <c r="V87" s="111"/>
      <c r="W87" s="111"/>
      <c r="X87" s="111"/>
      <c r="Y87" s="111"/>
      <c r="Z87" s="111"/>
      <c r="AA87" s="111"/>
      <c r="AB87" s="111"/>
      <c r="AC87" s="111"/>
      <c r="AD87" s="111"/>
      <c r="AE87" s="111"/>
      <c r="AF87" s="112"/>
      <c r="AG87" s="142"/>
      <c r="AH87" s="146"/>
      <c r="AI87" s="142"/>
      <c r="AJ87" s="143"/>
    </row>
    <row r="88" spans="1:36" ht="12" hidden="1" customHeight="1" x14ac:dyDescent="0.15">
      <c r="A88" s="310"/>
      <c r="B88" s="311"/>
      <c r="C88" s="132">
        <v>9</v>
      </c>
      <c r="D88" s="134"/>
      <c r="E88" s="149"/>
      <c r="F88" s="150"/>
      <c r="G88" s="150"/>
      <c r="H88" s="150"/>
      <c r="I88" s="151"/>
      <c r="J88" s="104"/>
      <c r="K88" s="105"/>
      <c r="L88" s="105"/>
      <c r="M88" s="105"/>
      <c r="N88" s="105"/>
      <c r="O88" s="105"/>
      <c r="P88" s="105"/>
      <c r="Q88" s="105"/>
      <c r="R88" s="105"/>
      <c r="S88" s="105"/>
      <c r="T88" s="105"/>
      <c r="U88" s="105"/>
      <c r="V88" s="105"/>
      <c r="W88" s="105"/>
      <c r="X88" s="105"/>
      <c r="Y88" s="105"/>
      <c r="Z88" s="105"/>
      <c r="AA88" s="105"/>
      <c r="AB88" s="105"/>
      <c r="AC88" s="105"/>
      <c r="AD88" s="105"/>
      <c r="AE88" s="105"/>
      <c r="AF88" s="106"/>
      <c r="AG88" s="138" t="s">
        <v>44</v>
      </c>
      <c r="AH88" s="144"/>
      <c r="AI88" s="138" t="s">
        <v>44</v>
      </c>
      <c r="AJ88" s="139"/>
    </row>
    <row r="89" spans="1:36" ht="12" hidden="1" customHeight="1" x14ac:dyDescent="0.15">
      <c r="A89" s="310"/>
      <c r="B89" s="311"/>
      <c r="C89" s="147"/>
      <c r="D89" s="148"/>
      <c r="E89" s="152"/>
      <c r="F89" s="153"/>
      <c r="G89" s="153"/>
      <c r="H89" s="153"/>
      <c r="I89" s="154"/>
      <c r="J89" s="107"/>
      <c r="K89" s="108"/>
      <c r="L89" s="108"/>
      <c r="M89" s="108"/>
      <c r="N89" s="108"/>
      <c r="O89" s="108"/>
      <c r="P89" s="108"/>
      <c r="Q89" s="108"/>
      <c r="R89" s="108"/>
      <c r="S89" s="108"/>
      <c r="T89" s="108"/>
      <c r="U89" s="108"/>
      <c r="V89" s="108"/>
      <c r="W89" s="108"/>
      <c r="X89" s="108"/>
      <c r="Y89" s="108"/>
      <c r="Z89" s="108"/>
      <c r="AA89" s="108"/>
      <c r="AB89" s="108"/>
      <c r="AC89" s="108"/>
      <c r="AD89" s="108"/>
      <c r="AE89" s="108"/>
      <c r="AF89" s="109"/>
      <c r="AG89" s="140"/>
      <c r="AH89" s="145"/>
      <c r="AI89" s="140"/>
      <c r="AJ89" s="141"/>
    </row>
    <row r="90" spans="1:36" ht="12" hidden="1" customHeight="1" x14ac:dyDescent="0.15">
      <c r="A90" s="310"/>
      <c r="B90" s="311"/>
      <c r="C90" s="147"/>
      <c r="D90" s="148"/>
      <c r="E90" s="152"/>
      <c r="F90" s="153"/>
      <c r="G90" s="153"/>
      <c r="H90" s="153"/>
      <c r="I90" s="154"/>
      <c r="J90" s="107"/>
      <c r="K90" s="108"/>
      <c r="L90" s="108"/>
      <c r="M90" s="108"/>
      <c r="N90" s="108"/>
      <c r="O90" s="108"/>
      <c r="P90" s="108"/>
      <c r="Q90" s="108"/>
      <c r="R90" s="108"/>
      <c r="S90" s="108"/>
      <c r="T90" s="108"/>
      <c r="U90" s="108"/>
      <c r="V90" s="108"/>
      <c r="W90" s="108"/>
      <c r="X90" s="108"/>
      <c r="Y90" s="108"/>
      <c r="Z90" s="108"/>
      <c r="AA90" s="108"/>
      <c r="AB90" s="108"/>
      <c r="AC90" s="108"/>
      <c r="AD90" s="108"/>
      <c r="AE90" s="108"/>
      <c r="AF90" s="109"/>
      <c r="AG90" s="140"/>
      <c r="AH90" s="145"/>
      <c r="AI90" s="140"/>
      <c r="AJ90" s="141"/>
    </row>
    <row r="91" spans="1:36" ht="12" hidden="1" customHeight="1" x14ac:dyDescent="0.15">
      <c r="A91" s="310"/>
      <c r="B91" s="311"/>
      <c r="C91" s="147"/>
      <c r="D91" s="148"/>
      <c r="E91" s="152"/>
      <c r="F91" s="153"/>
      <c r="G91" s="153"/>
      <c r="H91" s="153"/>
      <c r="I91" s="154"/>
      <c r="J91" s="107"/>
      <c r="K91" s="108"/>
      <c r="L91" s="108"/>
      <c r="M91" s="108"/>
      <c r="N91" s="108"/>
      <c r="O91" s="108"/>
      <c r="P91" s="108"/>
      <c r="Q91" s="108"/>
      <c r="R91" s="108"/>
      <c r="S91" s="108"/>
      <c r="T91" s="108"/>
      <c r="U91" s="108"/>
      <c r="V91" s="108"/>
      <c r="W91" s="108"/>
      <c r="X91" s="108"/>
      <c r="Y91" s="108"/>
      <c r="Z91" s="108"/>
      <c r="AA91" s="108"/>
      <c r="AB91" s="108"/>
      <c r="AC91" s="108"/>
      <c r="AD91" s="108"/>
      <c r="AE91" s="108"/>
      <c r="AF91" s="109"/>
      <c r="AG91" s="140"/>
      <c r="AH91" s="145"/>
      <c r="AI91" s="140"/>
      <c r="AJ91" s="141"/>
    </row>
    <row r="92" spans="1:36" ht="12" hidden="1" customHeight="1" x14ac:dyDescent="0.15">
      <c r="A92" s="310"/>
      <c r="B92" s="311"/>
      <c r="C92" s="135"/>
      <c r="D92" s="137"/>
      <c r="E92" s="155"/>
      <c r="F92" s="156"/>
      <c r="G92" s="156"/>
      <c r="H92" s="156"/>
      <c r="I92" s="157"/>
      <c r="J92" s="110"/>
      <c r="K92" s="111"/>
      <c r="L92" s="111"/>
      <c r="M92" s="111"/>
      <c r="N92" s="111"/>
      <c r="O92" s="111"/>
      <c r="P92" s="111"/>
      <c r="Q92" s="111"/>
      <c r="R92" s="111"/>
      <c r="S92" s="111"/>
      <c r="T92" s="111"/>
      <c r="U92" s="111"/>
      <c r="V92" s="111"/>
      <c r="W92" s="111"/>
      <c r="X92" s="111"/>
      <c r="Y92" s="111"/>
      <c r="Z92" s="111"/>
      <c r="AA92" s="111"/>
      <c r="AB92" s="111"/>
      <c r="AC92" s="111"/>
      <c r="AD92" s="111"/>
      <c r="AE92" s="111"/>
      <c r="AF92" s="112"/>
      <c r="AG92" s="142"/>
      <c r="AH92" s="146"/>
      <c r="AI92" s="142"/>
      <c r="AJ92" s="143"/>
    </row>
    <row r="93" spans="1:36" ht="12" hidden="1" customHeight="1" x14ac:dyDescent="0.15">
      <c r="A93" s="310"/>
      <c r="B93" s="311"/>
      <c r="C93" s="132">
        <v>10</v>
      </c>
      <c r="D93" s="134"/>
      <c r="E93" s="149"/>
      <c r="F93" s="150"/>
      <c r="G93" s="150"/>
      <c r="H93" s="150"/>
      <c r="I93" s="151"/>
      <c r="J93" s="104"/>
      <c r="K93" s="105"/>
      <c r="L93" s="105"/>
      <c r="M93" s="105"/>
      <c r="N93" s="105"/>
      <c r="O93" s="105"/>
      <c r="P93" s="105"/>
      <c r="Q93" s="105"/>
      <c r="R93" s="105"/>
      <c r="S93" s="105"/>
      <c r="T93" s="105"/>
      <c r="U93" s="105"/>
      <c r="V93" s="105"/>
      <c r="W93" s="105"/>
      <c r="X93" s="105"/>
      <c r="Y93" s="105"/>
      <c r="Z93" s="105"/>
      <c r="AA93" s="105"/>
      <c r="AB93" s="105"/>
      <c r="AC93" s="105"/>
      <c r="AD93" s="105"/>
      <c r="AE93" s="105"/>
      <c r="AF93" s="106"/>
      <c r="AG93" s="138" t="s">
        <v>44</v>
      </c>
      <c r="AH93" s="144"/>
      <c r="AI93" s="138" t="s">
        <v>44</v>
      </c>
      <c r="AJ93" s="139"/>
    </row>
    <row r="94" spans="1:36" ht="12" hidden="1" customHeight="1" x14ac:dyDescent="0.15">
      <c r="A94" s="310"/>
      <c r="B94" s="311"/>
      <c r="C94" s="147"/>
      <c r="D94" s="148"/>
      <c r="E94" s="152"/>
      <c r="F94" s="153"/>
      <c r="G94" s="153"/>
      <c r="H94" s="153"/>
      <c r="I94" s="154"/>
      <c r="J94" s="107"/>
      <c r="K94" s="108"/>
      <c r="L94" s="108"/>
      <c r="M94" s="108"/>
      <c r="N94" s="108"/>
      <c r="O94" s="108"/>
      <c r="P94" s="108"/>
      <c r="Q94" s="108"/>
      <c r="R94" s="108"/>
      <c r="S94" s="108"/>
      <c r="T94" s="108"/>
      <c r="U94" s="108"/>
      <c r="V94" s="108"/>
      <c r="W94" s="108"/>
      <c r="X94" s="108"/>
      <c r="Y94" s="108"/>
      <c r="Z94" s="108"/>
      <c r="AA94" s="108"/>
      <c r="AB94" s="108"/>
      <c r="AC94" s="108"/>
      <c r="AD94" s="108"/>
      <c r="AE94" s="108"/>
      <c r="AF94" s="109"/>
      <c r="AG94" s="140"/>
      <c r="AH94" s="145"/>
      <c r="AI94" s="140"/>
      <c r="AJ94" s="141"/>
    </row>
    <row r="95" spans="1:36" ht="12" hidden="1" customHeight="1" x14ac:dyDescent="0.15">
      <c r="A95" s="310"/>
      <c r="B95" s="311"/>
      <c r="C95" s="147"/>
      <c r="D95" s="148"/>
      <c r="E95" s="152"/>
      <c r="F95" s="153"/>
      <c r="G95" s="153"/>
      <c r="H95" s="153"/>
      <c r="I95" s="154"/>
      <c r="J95" s="107"/>
      <c r="K95" s="108"/>
      <c r="L95" s="108"/>
      <c r="M95" s="108"/>
      <c r="N95" s="108"/>
      <c r="O95" s="108"/>
      <c r="P95" s="108"/>
      <c r="Q95" s="108"/>
      <c r="R95" s="108"/>
      <c r="S95" s="108"/>
      <c r="T95" s="108"/>
      <c r="U95" s="108"/>
      <c r="V95" s="108"/>
      <c r="W95" s="108"/>
      <c r="X95" s="108"/>
      <c r="Y95" s="108"/>
      <c r="Z95" s="108"/>
      <c r="AA95" s="108"/>
      <c r="AB95" s="108"/>
      <c r="AC95" s="108"/>
      <c r="AD95" s="108"/>
      <c r="AE95" s="108"/>
      <c r="AF95" s="109"/>
      <c r="AG95" s="140"/>
      <c r="AH95" s="145"/>
      <c r="AI95" s="140"/>
      <c r="AJ95" s="141"/>
    </row>
    <row r="96" spans="1:36" ht="12" hidden="1" customHeight="1" x14ac:dyDescent="0.15">
      <c r="A96" s="310"/>
      <c r="B96" s="311"/>
      <c r="C96" s="147"/>
      <c r="D96" s="148"/>
      <c r="E96" s="152"/>
      <c r="F96" s="153"/>
      <c r="G96" s="153"/>
      <c r="H96" s="153"/>
      <c r="I96" s="154"/>
      <c r="J96" s="107"/>
      <c r="K96" s="108"/>
      <c r="L96" s="108"/>
      <c r="M96" s="108"/>
      <c r="N96" s="108"/>
      <c r="O96" s="108"/>
      <c r="P96" s="108"/>
      <c r="Q96" s="108"/>
      <c r="R96" s="108"/>
      <c r="S96" s="108"/>
      <c r="T96" s="108"/>
      <c r="U96" s="108"/>
      <c r="V96" s="108"/>
      <c r="W96" s="108"/>
      <c r="X96" s="108"/>
      <c r="Y96" s="108"/>
      <c r="Z96" s="108"/>
      <c r="AA96" s="108"/>
      <c r="AB96" s="108"/>
      <c r="AC96" s="108"/>
      <c r="AD96" s="108"/>
      <c r="AE96" s="108"/>
      <c r="AF96" s="109"/>
      <c r="AG96" s="140"/>
      <c r="AH96" s="145"/>
      <c r="AI96" s="140"/>
      <c r="AJ96" s="141"/>
    </row>
    <row r="97" spans="1:76" ht="12" hidden="1" customHeight="1" x14ac:dyDescent="0.15">
      <c r="A97" s="310"/>
      <c r="B97" s="311"/>
      <c r="C97" s="135"/>
      <c r="D97" s="137"/>
      <c r="E97" s="155"/>
      <c r="F97" s="156"/>
      <c r="G97" s="156"/>
      <c r="H97" s="156"/>
      <c r="I97" s="157"/>
      <c r="J97" s="110"/>
      <c r="K97" s="111"/>
      <c r="L97" s="111"/>
      <c r="M97" s="111"/>
      <c r="N97" s="111"/>
      <c r="O97" s="111"/>
      <c r="P97" s="111"/>
      <c r="Q97" s="111"/>
      <c r="R97" s="111"/>
      <c r="S97" s="111"/>
      <c r="T97" s="111"/>
      <c r="U97" s="111"/>
      <c r="V97" s="111"/>
      <c r="W97" s="111"/>
      <c r="X97" s="111"/>
      <c r="Y97" s="111"/>
      <c r="Z97" s="111"/>
      <c r="AA97" s="111"/>
      <c r="AB97" s="111"/>
      <c r="AC97" s="111"/>
      <c r="AD97" s="111"/>
      <c r="AE97" s="111"/>
      <c r="AF97" s="112"/>
      <c r="AG97" s="142"/>
      <c r="AH97" s="146"/>
      <c r="AI97" s="142"/>
      <c r="AJ97" s="143"/>
    </row>
    <row r="98" spans="1:76" ht="12" customHeight="1" x14ac:dyDescent="0.15">
      <c r="A98" s="310"/>
      <c r="B98" s="311"/>
      <c r="C98" s="116" t="s">
        <v>45</v>
      </c>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8"/>
      <c r="BX98" s="1"/>
    </row>
    <row r="99" spans="1:76" ht="12" customHeight="1" x14ac:dyDescent="0.15">
      <c r="A99" s="310"/>
      <c r="B99" s="311"/>
      <c r="C99" s="126"/>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8"/>
      <c r="BX99" s="1"/>
    </row>
    <row r="100" spans="1:76" ht="12" customHeight="1" x14ac:dyDescent="0.15">
      <c r="A100" s="310"/>
      <c r="B100" s="311"/>
      <c r="C100" s="126"/>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8"/>
      <c r="BX100" s="1"/>
    </row>
    <row r="101" spans="1:76" ht="12" customHeight="1" x14ac:dyDescent="0.15">
      <c r="A101" s="310"/>
      <c r="B101" s="311"/>
      <c r="C101" s="129"/>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1"/>
      <c r="BX101" s="1"/>
    </row>
    <row r="102" spans="1:76" ht="12" customHeight="1" x14ac:dyDescent="0.15">
      <c r="A102" s="310"/>
      <c r="B102" s="311"/>
      <c r="C102" s="116" t="s">
        <v>46</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8"/>
      <c r="BX102" s="1"/>
    </row>
    <row r="103" spans="1:76" ht="12" customHeight="1" x14ac:dyDescent="0.15">
      <c r="A103" s="310"/>
      <c r="B103" s="311"/>
      <c r="C103" s="126"/>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8"/>
      <c r="BX103" s="1"/>
    </row>
    <row r="104" spans="1:76" ht="12" customHeight="1" thickBot="1" x14ac:dyDescent="0.2">
      <c r="A104" s="312"/>
      <c r="B104" s="313"/>
      <c r="C104" s="319"/>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1"/>
      <c r="BX104" s="1"/>
    </row>
    <row r="105" spans="1:76" ht="12" customHeight="1" x14ac:dyDescent="0.15">
      <c r="A105" s="295" t="s">
        <v>47</v>
      </c>
      <c r="B105" s="296"/>
      <c r="C105" s="296"/>
      <c r="D105" s="296"/>
      <c r="E105" s="296"/>
      <c r="F105" s="296"/>
      <c r="G105" s="297"/>
      <c r="H105" s="298" t="s">
        <v>48</v>
      </c>
      <c r="I105" s="299"/>
      <c r="J105" s="299"/>
      <c r="K105" s="299"/>
      <c r="L105" s="299"/>
      <c r="M105" s="299"/>
      <c r="N105" s="299"/>
      <c r="O105" s="299"/>
      <c r="P105" s="299"/>
      <c r="Q105" s="299"/>
      <c r="R105" s="299"/>
      <c r="S105" s="299"/>
      <c r="T105" s="299"/>
      <c r="U105" s="299"/>
      <c r="V105" s="299"/>
      <c r="W105" s="299"/>
      <c r="X105" s="300"/>
      <c r="Y105" s="301" t="s">
        <v>49</v>
      </c>
      <c r="Z105" s="300"/>
      <c r="AA105" s="302" t="s">
        <v>50</v>
      </c>
      <c r="AB105" s="302"/>
      <c r="AC105" s="302"/>
      <c r="AD105" s="302"/>
      <c r="AE105" s="302"/>
      <c r="AF105" s="302" t="s">
        <v>51</v>
      </c>
      <c r="AG105" s="302"/>
      <c r="AH105" s="302"/>
      <c r="AI105" s="302"/>
      <c r="AJ105" s="303"/>
      <c r="BX105" s="1"/>
    </row>
    <row r="106" spans="1:76" ht="12" customHeight="1" x14ac:dyDescent="0.15">
      <c r="A106" s="211"/>
      <c r="B106" s="212"/>
      <c r="C106" s="212"/>
      <c r="D106" s="212"/>
      <c r="E106" s="212"/>
      <c r="F106" s="212"/>
      <c r="G106" s="213"/>
      <c r="H106" s="304"/>
      <c r="I106" s="305"/>
      <c r="J106" s="305"/>
      <c r="K106" s="305"/>
      <c r="L106" s="305"/>
      <c r="M106" s="305"/>
      <c r="N106" s="305"/>
      <c r="O106" s="305"/>
      <c r="P106" s="305"/>
      <c r="Q106" s="305"/>
      <c r="R106" s="305"/>
      <c r="S106" s="305"/>
      <c r="T106" s="305"/>
      <c r="U106" s="305"/>
      <c r="V106" s="305"/>
      <c r="W106" s="305"/>
      <c r="X106" s="306"/>
      <c r="Y106" s="241"/>
      <c r="Z106" s="242"/>
      <c r="AA106" s="261"/>
      <c r="AB106" s="261"/>
      <c r="AC106" s="261"/>
      <c r="AD106" s="261"/>
      <c r="AE106" s="261"/>
      <c r="AF106" s="261"/>
      <c r="AG106" s="261"/>
      <c r="AH106" s="261"/>
      <c r="AI106" s="261"/>
      <c r="AJ106" s="262"/>
      <c r="AN106" s="113" t="s">
        <v>56</v>
      </c>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5"/>
      <c r="BX106" s="1"/>
    </row>
    <row r="107" spans="1:76" ht="12" customHeight="1" x14ac:dyDescent="0.15">
      <c r="A107" s="211"/>
      <c r="B107" s="212"/>
      <c r="C107" s="212"/>
      <c r="D107" s="212"/>
      <c r="E107" s="212"/>
      <c r="F107" s="212"/>
      <c r="G107" s="213"/>
      <c r="H107" s="238"/>
      <c r="I107" s="239"/>
      <c r="J107" s="239"/>
      <c r="K107" s="239"/>
      <c r="L107" s="239"/>
      <c r="M107" s="239"/>
      <c r="N107" s="239"/>
      <c r="O107" s="239"/>
      <c r="P107" s="239"/>
      <c r="Q107" s="239"/>
      <c r="R107" s="239"/>
      <c r="S107" s="239"/>
      <c r="T107" s="239"/>
      <c r="U107" s="239"/>
      <c r="V107" s="239"/>
      <c r="W107" s="239"/>
      <c r="X107" s="240"/>
      <c r="Y107" s="241"/>
      <c r="Z107" s="242"/>
      <c r="AA107" s="243"/>
      <c r="AB107" s="243"/>
      <c r="AC107" s="243"/>
      <c r="AD107" s="243"/>
      <c r="AE107" s="243"/>
      <c r="AF107" s="243"/>
      <c r="AG107" s="243"/>
      <c r="AH107" s="243"/>
      <c r="AI107" s="243"/>
      <c r="AJ107" s="244"/>
      <c r="BX107" s="1"/>
    </row>
    <row r="108" spans="1:76" ht="12" customHeight="1" x14ac:dyDescent="0.15">
      <c r="A108" s="211"/>
      <c r="B108" s="212"/>
      <c r="C108" s="212"/>
      <c r="D108" s="212"/>
      <c r="E108" s="212"/>
      <c r="F108" s="212"/>
      <c r="G108" s="213"/>
      <c r="H108" s="238"/>
      <c r="I108" s="239"/>
      <c r="J108" s="239"/>
      <c r="K108" s="239"/>
      <c r="L108" s="239"/>
      <c r="M108" s="239"/>
      <c r="N108" s="239"/>
      <c r="O108" s="239"/>
      <c r="P108" s="239"/>
      <c r="Q108" s="239"/>
      <c r="R108" s="239"/>
      <c r="S108" s="239"/>
      <c r="T108" s="239"/>
      <c r="U108" s="239"/>
      <c r="V108" s="239"/>
      <c r="W108" s="239"/>
      <c r="X108" s="240"/>
      <c r="Y108" s="241"/>
      <c r="Z108" s="242"/>
      <c r="AA108" s="243"/>
      <c r="AB108" s="243"/>
      <c r="AC108" s="243"/>
      <c r="AD108" s="243"/>
      <c r="AE108" s="243"/>
      <c r="AF108" s="243"/>
      <c r="AG108" s="243"/>
      <c r="AH108" s="243"/>
      <c r="AI108" s="243"/>
      <c r="AJ108" s="244"/>
      <c r="BX108" s="1"/>
    </row>
    <row r="109" spans="1:76" ht="12" customHeight="1" x14ac:dyDescent="0.15">
      <c r="A109" s="211"/>
      <c r="B109" s="212"/>
      <c r="C109" s="212"/>
      <c r="D109" s="212"/>
      <c r="E109" s="212"/>
      <c r="F109" s="212"/>
      <c r="G109" s="213"/>
      <c r="H109" s="238"/>
      <c r="I109" s="239"/>
      <c r="J109" s="239"/>
      <c r="K109" s="239"/>
      <c r="L109" s="239"/>
      <c r="M109" s="239"/>
      <c r="N109" s="239"/>
      <c r="O109" s="239"/>
      <c r="P109" s="239"/>
      <c r="Q109" s="239"/>
      <c r="R109" s="239"/>
      <c r="S109" s="239"/>
      <c r="T109" s="239"/>
      <c r="U109" s="239"/>
      <c r="V109" s="239"/>
      <c r="W109" s="239"/>
      <c r="X109" s="240"/>
      <c r="Y109" s="241"/>
      <c r="Z109" s="242"/>
      <c r="AA109" s="243"/>
      <c r="AB109" s="243"/>
      <c r="AC109" s="243"/>
      <c r="AD109" s="243"/>
      <c r="AE109" s="243"/>
      <c r="AF109" s="243"/>
      <c r="AG109" s="243"/>
      <c r="AH109" s="243"/>
      <c r="AI109" s="243"/>
      <c r="AJ109" s="244"/>
      <c r="BX109" s="1"/>
    </row>
    <row r="110" spans="1:76" ht="12" customHeight="1" x14ac:dyDescent="0.15">
      <c r="A110" s="211"/>
      <c r="B110" s="212"/>
      <c r="C110" s="212"/>
      <c r="D110" s="212"/>
      <c r="E110" s="212"/>
      <c r="F110" s="212"/>
      <c r="G110" s="213"/>
      <c r="H110" s="238"/>
      <c r="I110" s="239"/>
      <c r="J110" s="239"/>
      <c r="K110" s="239"/>
      <c r="L110" s="239"/>
      <c r="M110" s="239"/>
      <c r="N110" s="239"/>
      <c r="O110" s="239"/>
      <c r="P110" s="239"/>
      <c r="Q110" s="239"/>
      <c r="R110" s="239"/>
      <c r="S110" s="239"/>
      <c r="T110" s="239"/>
      <c r="U110" s="239"/>
      <c r="V110" s="239"/>
      <c r="W110" s="239"/>
      <c r="X110" s="240"/>
      <c r="Y110" s="241"/>
      <c r="Z110" s="242"/>
      <c r="AA110" s="243"/>
      <c r="AB110" s="243"/>
      <c r="AC110" s="243"/>
      <c r="AD110" s="243"/>
      <c r="AE110" s="243"/>
      <c r="AF110" s="243"/>
      <c r="AG110" s="243"/>
      <c r="AH110" s="243"/>
      <c r="AI110" s="243"/>
      <c r="AJ110" s="244"/>
      <c r="BX110" s="1"/>
    </row>
    <row r="111" spans="1:76" ht="12" hidden="1" customHeight="1" x14ac:dyDescent="0.15">
      <c r="A111" s="211"/>
      <c r="B111" s="212"/>
      <c r="C111" s="212"/>
      <c r="D111" s="212"/>
      <c r="E111" s="212"/>
      <c r="F111" s="212"/>
      <c r="G111" s="213"/>
      <c r="H111" s="238"/>
      <c r="I111" s="239"/>
      <c r="J111" s="239"/>
      <c r="K111" s="239"/>
      <c r="L111" s="239"/>
      <c r="M111" s="239"/>
      <c r="N111" s="239"/>
      <c r="O111" s="239"/>
      <c r="P111" s="239"/>
      <c r="Q111" s="239"/>
      <c r="R111" s="239"/>
      <c r="S111" s="239"/>
      <c r="T111" s="239"/>
      <c r="U111" s="239"/>
      <c r="V111" s="239"/>
      <c r="W111" s="239"/>
      <c r="X111" s="240"/>
      <c r="Y111" s="241"/>
      <c r="Z111" s="242"/>
      <c r="AA111" s="243"/>
      <c r="AB111" s="243"/>
      <c r="AC111" s="243"/>
      <c r="AD111" s="243"/>
      <c r="AE111" s="243"/>
      <c r="AF111" s="243"/>
      <c r="AG111" s="243"/>
      <c r="AH111" s="243"/>
      <c r="AI111" s="243"/>
      <c r="AJ111" s="244"/>
      <c r="BX111" s="1"/>
    </row>
    <row r="112" spans="1:76" ht="12" hidden="1" customHeight="1" x14ac:dyDescent="0.15">
      <c r="A112" s="211"/>
      <c r="B112" s="212"/>
      <c r="C112" s="212"/>
      <c r="D112" s="212"/>
      <c r="E112" s="212"/>
      <c r="F112" s="212"/>
      <c r="G112" s="213"/>
      <c r="H112" s="238"/>
      <c r="I112" s="239"/>
      <c r="J112" s="239"/>
      <c r="K112" s="239"/>
      <c r="L112" s="239"/>
      <c r="M112" s="239"/>
      <c r="N112" s="239"/>
      <c r="O112" s="239"/>
      <c r="P112" s="239"/>
      <c r="Q112" s="239"/>
      <c r="R112" s="239"/>
      <c r="S112" s="239"/>
      <c r="T112" s="239"/>
      <c r="U112" s="239"/>
      <c r="V112" s="239"/>
      <c r="W112" s="239"/>
      <c r="X112" s="240"/>
      <c r="Y112" s="241"/>
      <c r="Z112" s="242"/>
      <c r="AA112" s="243"/>
      <c r="AB112" s="243"/>
      <c r="AC112" s="243"/>
      <c r="AD112" s="243"/>
      <c r="AE112" s="243"/>
      <c r="AF112" s="243"/>
      <c r="AG112" s="243"/>
      <c r="AH112" s="243"/>
      <c r="AI112" s="243"/>
      <c r="AJ112" s="244"/>
      <c r="BX112" s="1"/>
    </row>
    <row r="113" spans="1:76" ht="12" hidden="1" customHeight="1" x14ac:dyDescent="0.15">
      <c r="A113" s="211"/>
      <c r="B113" s="212"/>
      <c r="C113" s="212"/>
      <c r="D113" s="212"/>
      <c r="E113" s="212"/>
      <c r="F113" s="212"/>
      <c r="G113" s="213"/>
      <c r="H113" s="238"/>
      <c r="I113" s="239"/>
      <c r="J113" s="239"/>
      <c r="K113" s="239"/>
      <c r="L113" s="239"/>
      <c r="M113" s="239"/>
      <c r="N113" s="239"/>
      <c r="O113" s="239"/>
      <c r="P113" s="239"/>
      <c r="Q113" s="239"/>
      <c r="R113" s="239"/>
      <c r="S113" s="239"/>
      <c r="T113" s="239"/>
      <c r="U113" s="239"/>
      <c r="V113" s="239"/>
      <c r="W113" s="239"/>
      <c r="X113" s="240"/>
      <c r="Y113" s="241"/>
      <c r="Z113" s="242"/>
      <c r="AA113" s="243"/>
      <c r="AB113" s="243"/>
      <c r="AC113" s="243"/>
      <c r="AD113" s="243"/>
      <c r="AE113" s="243"/>
      <c r="AF113" s="243"/>
      <c r="AG113" s="243"/>
      <c r="AH113" s="243"/>
      <c r="AI113" s="243"/>
      <c r="AJ113" s="244"/>
      <c r="BX113" s="1"/>
    </row>
    <row r="114" spans="1:76" ht="12" hidden="1" customHeight="1" x14ac:dyDescent="0.15">
      <c r="A114" s="211"/>
      <c r="B114" s="212"/>
      <c r="C114" s="212"/>
      <c r="D114" s="212"/>
      <c r="E114" s="212"/>
      <c r="F114" s="212"/>
      <c r="G114" s="213"/>
      <c r="H114" s="238"/>
      <c r="I114" s="239"/>
      <c r="J114" s="239"/>
      <c r="K114" s="239"/>
      <c r="L114" s="239"/>
      <c r="M114" s="239"/>
      <c r="N114" s="239"/>
      <c r="O114" s="239"/>
      <c r="P114" s="239"/>
      <c r="Q114" s="239"/>
      <c r="R114" s="239"/>
      <c r="S114" s="239"/>
      <c r="T114" s="239"/>
      <c r="U114" s="239"/>
      <c r="V114" s="239"/>
      <c r="W114" s="239"/>
      <c r="X114" s="240"/>
      <c r="Y114" s="241"/>
      <c r="Z114" s="242"/>
      <c r="AA114" s="243"/>
      <c r="AB114" s="243"/>
      <c r="AC114" s="243"/>
      <c r="AD114" s="243"/>
      <c r="AE114" s="243"/>
      <c r="AF114" s="243"/>
      <c r="AG114" s="243"/>
      <c r="AH114" s="243"/>
      <c r="AI114" s="243"/>
      <c r="AJ114" s="244"/>
      <c r="BX114" s="1"/>
    </row>
    <row r="115" spans="1:76" ht="12" hidden="1" customHeight="1" x14ac:dyDescent="0.15">
      <c r="A115" s="214"/>
      <c r="B115" s="215"/>
      <c r="C115" s="215"/>
      <c r="D115" s="215"/>
      <c r="E115" s="215"/>
      <c r="F115" s="215"/>
      <c r="G115" s="216"/>
      <c r="H115" s="288"/>
      <c r="I115" s="289"/>
      <c r="J115" s="289"/>
      <c r="K115" s="289"/>
      <c r="L115" s="289"/>
      <c r="M115" s="289"/>
      <c r="N115" s="289"/>
      <c r="O115" s="289"/>
      <c r="P115" s="289"/>
      <c r="Q115" s="289"/>
      <c r="R115" s="289"/>
      <c r="S115" s="289"/>
      <c r="T115" s="289"/>
      <c r="U115" s="289"/>
      <c r="V115" s="289"/>
      <c r="W115" s="289"/>
      <c r="X115" s="290"/>
      <c r="Y115" s="291"/>
      <c r="Z115" s="292"/>
      <c r="AA115" s="293"/>
      <c r="AB115" s="293"/>
      <c r="AC115" s="293"/>
      <c r="AD115" s="293"/>
      <c r="AE115" s="293"/>
      <c r="AF115" s="293"/>
      <c r="AG115" s="293"/>
      <c r="AH115" s="293"/>
      <c r="AI115" s="293"/>
      <c r="AJ115" s="294"/>
      <c r="AN115" s="113" t="s">
        <v>56</v>
      </c>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5"/>
      <c r="BX115" s="1"/>
    </row>
    <row r="116" spans="1:76" ht="12" customHeight="1" x14ac:dyDescent="0.15">
      <c r="A116" s="208" t="s">
        <v>58</v>
      </c>
      <c r="B116" s="209"/>
      <c r="C116" s="209"/>
      <c r="D116" s="209"/>
      <c r="E116" s="209"/>
      <c r="F116" s="209"/>
      <c r="G116" s="210"/>
      <c r="H116" s="266" t="s">
        <v>38</v>
      </c>
      <c r="I116" s="267"/>
      <c r="J116" s="267"/>
      <c r="K116" s="267"/>
      <c r="L116" s="267"/>
      <c r="M116" s="267"/>
      <c r="N116" s="267"/>
      <c r="O116" s="267"/>
      <c r="P116" s="267"/>
      <c r="Q116" s="267"/>
      <c r="R116" s="267"/>
      <c r="S116" s="267"/>
      <c r="T116" s="267"/>
      <c r="U116" s="267"/>
      <c r="V116" s="267"/>
      <c r="W116" s="267"/>
      <c r="X116" s="268"/>
      <c r="Y116" s="269" t="s">
        <v>49</v>
      </c>
      <c r="Z116" s="268"/>
      <c r="AA116" s="269" t="s">
        <v>59</v>
      </c>
      <c r="AB116" s="267"/>
      <c r="AC116" s="267"/>
      <c r="AD116" s="267"/>
      <c r="AE116" s="267"/>
      <c r="AF116" s="267"/>
      <c r="AG116" s="267"/>
      <c r="AH116" s="267"/>
      <c r="AI116" s="267"/>
      <c r="AJ116" s="270"/>
      <c r="BX116" s="1"/>
    </row>
    <row r="117" spans="1:76" ht="12" customHeight="1" x14ac:dyDescent="0.15">
      <c r="A117" s="211"/>
      <c r="B117" s="212"/>
      <c r="C117" s="212"/>
      <c r="D117" s="212"/>
      <c r="E117" s="212"/>
      <c r="F117" s="212"/>
      <c r="G117" s="213"/>
      <c r="H117" s="263" t="s">
        <v>52</v>
      </c>
      <c r="I117" s="264"/>
      <c r="J117" s="264"/>
      <c r="K117" s="264"/>
      <c r="L117" s="264"/>
      <c r="M117" s="264"/>
      <c r="N117" s="264"/>
      <c r="O117" s="264"/>
      <c r="P117" s="264"/>
      <c r="Q117" s="264"/>
      <c r="R117" s="264"/>
      <c r="S117" s="264"/>
      <c r="T117" s="264"/>
      <c r="U117" s="264"/>
      <c r="V117" s="264"/>
      <c r="W117" s="264"/>
      <c r="X117" s="265"/>
      <c r="Y117" s="257"/>
      <c r="Z117" s="258"/>
      <c r="AA117" s="271"/>
      <c r="AB117" s="272"/>
      <c r="AC117" s="272"/>
      <c r="AD117" s="272"/>
      <c r="AE117" s="272"/>
      <c r="AF117" s="272"/>
      <c r="AG117" s="272"/>
      <c r="AH117" s="272"/>
      <c r="AI117" s="272"/>
      <c r="AJ117" s="273"/>
      <c r="BX117" s="1"/>
    </row>
    <row r="118" spans="1:76" ht="12" customHeight="1" x14ac:dyDescent="0.15">
      <c r="A118" s="211"/>
      <c r="B118" s="212"/>
      <c r="C118" s="212"/>
      <c r="D118" s="212"/>
      <c r="E118" s="212"/>
      <c r="F118" s="212"/>
      <c r="G118" s="213"/>
      <c r="H118" s="274" t="s">
        <v>62</v>
      </c>
      <c r="I118" s="275"/>
      <c r="J118" s="275"/>
      <c r="K118" s="275"/>
      <c r="L118" s="275"/>
      <c r="M118" s="275"/>
      <c r="N118" s="275"/>
      <c r="O118" s="275"/>
      <c r="P118" s="275"/>
      <c r="Q118" s="275"/>
      <c r="R118" s="275"/>
      <c r="S118" s="275"/>
      <c r="T118" s="275"/>
      <c r="U118" s="275"/>
      <c r="V118" s="275"/>
      <c r="W118" s="275"/>
      <c r="X118" s="276"/>
      <c r="Y118" s="257" t="s">
        <v>63</v>
      </c>
      <c r="Z118" s="258"/>
      <c r="AA118" s="277"/>
      <c r="AB118" s="278"/>
      <c r="AC118" s="278"/>
      <c r="AD118" s="278"/>
      <c r="AE118" s="278"/>
      <c r="AF118" s="278"/>
      <c r="AG118" s="278"/>
      <c r="AH118" s="278"/>
      <c r="AI118" s="278"/>
      <c r="AJ118" s="279"/>
      <c r="BX118" s="1"/>
    </row>
    <row r="119" spans="1:76" ht="12" customHeight="1" x14ac:dyDescent="0.15">
      <c r="A119" s="214"/>
      <c r="B119" s="215"/>
      <c r="C119" s="215"/>
      <c r="D119" s="215"/>
      <c r="E119" s="215"/>
      <c r="F119" s="215"/>
      <c r="G119" s="216"/>
      <c r="H119" s="280" t="s">
        <v>64</v>
      </c>
      <c r="I119" s="281"/>
      <c r="J119" s="281"/>
      <c r="K119" s="281"/>
      <c r="L119" s="281"/>
      <c r="M119" s="281"/>
      <c r="N119" s="281"/>
      <c r="O119" s="281"/>
      <c r="P119" s="281"/>
      <c r="Q119" s="281"/>
      <c r="R119" s="281"/>
      <c r="S119" s="281"/>
      <c r="T119" s="281"/>
      <c r="U119" s="281"/>
      <c r="V119" s="281"/>
      <c r="W119" s="281"/>
      <c r="X119" s="282"/>
      <c r="Y119" s="283"/>
      <c r="Z119" s="284"/>
      <c r="AA119" s="494"/>
      <c r="AB119" s="495"/>
      <c r="AC119" s="495"/>
      <c r="AD119" s="495"/>
      <c r="AE119" s="495"/>
      <c r="AF119" s="495"/>
      <c r="AG119" s="495"/>
      <c r="AH119" s="495"/>
      <c r="AI119" s="495"/>
      <c r="AJ119" s="496"/>
      <c r="BX119" s="1"/>
    </row>
    <row r="120" spans="1:76" ht="12" customHeight="1" x14ac:dyDescent="0.15">
      <c r="A120" s="226" t="s">
        <v>65</v>
      </c>
      <c r="B120" s="227"/>
      <c r="C120" s="227"/>
      <c r="D120" s="227"/>
      <c r="E120" s="227"/>
      <c r="F120" s="227"/>
      <c r="G120" s="228"/>
      <c r="H120" s="266" t="s">
        <v>48</v>
      </c>
      <c r="I120" s="267"/>
      <c r="J120" s="267"/>
      <c r="K120" s="267"/>
      <c r="L120" s="267"/>
      <c r="M120" s="267"/>
      <c r="N120" s="267"/>
      <c r="O120" s="267"/>
      <c r="P120" s="267"/>
      <c r="Q120" s="267"/>
      <c r="R120" s="267"/>
      <c r="S120" s="267"/>
      <c r="T120" s="267"/>
      <c r="U120" s="267"/>
      <c r="V120" s="267"/>
      <c r="W120" s="267"/>
      <c r="X120" s="268"/>
      <c r="Y120" s="269" t="s">
        <v>49</v>
      </c>
      <c r="Z120" s="268"/>
      <c r="AA120" s="269" t="s">
        <v>50</v>
      </c>
      <c r="AB120" s="267"/>
      <c r="AC120" s="267"/>
      <c r="AD120" s="267"/>
      <c r="AE120" s="268"/>
      <c r="AF120" s="269" t="s">
        <v>51</v>
      </c>
      <c r="AG120" s="267"/>
      <c r="AH120" s="267"/>
      <c r="AI120" s="267"/>
      <c r="AJ120" s="270"/>
      <c r="BX120" s="1"/>
    </row>
    <row r="121" spans="1:76" ht="12" customHeight="1" x14ac:dyDescent="0.15">
      <c r="A121" s="229"/>
      <c r="B121" s="230"/>
      <c r="C121" s="230"/>
      <c r="D121" s="230"/>
      <c r="E121" s="230"/>
      <c r="F121" s="230"/>
      <c r="G121" s="231"/>
      <c r="H121" s="304"/>
      <c r="I121" s="305"/>
      <c r="J121" s="305"/>
      <c r="K121" s="305"/>
      <c r="L121" s="305"/>
      <c r="M121" s="305"/>
      <c r="N121" s="305"/>
      <c r="O121" s="305"/>
      <c r="P121" s="305"/>
      <c r="Q121" s="305"/>
      <c r="R121" s="305"/>
      <c r="S121" s="305"/>
      <c r="T121" s="305"/>
      <c r="U121" s="305"/>
      <c r="V121" s="305"/>
      <c r="W121" s="305"/>
      <c r="X121" s="306"/>
      <c r="Y121" s="241"/>
      <c r="Z121" s="242"/>
      <c r="AA121" s="261"/>
      <c r="AB121" s="261"/>
      <c r="AC121" s="261"/>
      <c r="AD121" s="261"/>
      <c r="AE121" s="261"/>
      <c r="AF121" s="261"/>
      <c r="AG121" s="261"/>
      <c r="AH121" s="261"/>
      <c r="AI121" s="261"/>
      <c r="AJ121" s="262"/>
      <c r="BX121" s="1"/>
    </row>
    <row r="122" spans="1:76" ht="12" customHeight="1" x14ac:dyDescent="0.15">
      <c r="A122" s="229"/>
      <c r="B122" s="230"/>
      <c r="C122" s="230"/>
      <c r="D122" s="230"/>
      <c r="E122" s="230"/>
      <c r="F122" s="230"/>
      <c r="G122" s="231"/>
      <c r="H122" s="238"/>
      <c r="I122" s="239"/>
      <c r="J122" s="239"/>
      <c r="K122" s="239"/>
      <c r="L122" s="239"/>
      <c r="M122" s="239"/>
      <c r="N122" s="239"/>
      <c r="O122" s="239"/>
      <c r="P122" s="239"/>
      <c r="Q122" s="239"/>
      <c r="R122" s="239"/>
      <c r="S122" s="239"/>
      <c r="T122" s="239"/>
      <c r="U122" s="239"/>
      <c r="V122" s="239"/>
      <c r="W122" s="239"/>
      <c r="X122" s="240"/>
      <c r="Y122" s="241"/>
      <c r="Z122" s="242"/>
      <c r="AA122" s="243"/>
      <c r="AB122" s="243"/>
      <c r="AC122" s="243"/>
      <c r="AD122" s="243"/>
      <c r="AE122" s="243"/>
      <c r="AF122" s="243"/>
      <c r="AG122" s="243"/>
      <c r="AH122" s="243"/>
      <c r="AI122" s="243"/>
      <c r="AJ122" s="244"/>
      <c r="BX122" s="1"/>
    </row>
    <row r="123" spans="1:76" ht="12" customHeight="1" x14ac:dyDescent="0.15">
      <c r="A123" s="229"/>
      <c r="B123" s="230"/>
      <c r="C123" s="230"/>
      <c r="D123" s="230"/>
      <c r="E123" s="230"/>
      <c r="F123" s="230"/>
      <c r="G123" s="231"/>
      <c r="H123" s="238"/>
      <c r="I123" s="239"/>
      <c r="J123" s="239"/>
      <c r="K123" s="239"/>
      <c r="L123" s="239"/>
      <c r="M123" s="239"/>
      <c r="N123" s="239"/>
      <c r="O123" s="239"/>
      <c r="P123" s="239"/>
      <c r="Q123" s="239"/>
      <c r="R123" s="239"/>
      <c r="S123" s="239"/>
      <c r="T123" s="239"/>
      <c r="U123" s="239"/>
      <c r="V123" s="239"/>
      <c r="W123" s="239"/>
      <c r="X123" s="240"/>
      <c r="Y123" s="241"/>
      <c r="Z123" s="242"/>
      <c r="AA123" s="243"/>
      <c r="AB123" s="243"/>
      <c r="AC123" s="243"/>
      <c r="AD123" s="243"/>
      <c r="AE123" s="243"/>
      <c r="AF123" s="243"/>
      <c r="AG123" s="243"/>
      <c r="AH123" s="243"/>
      <c r="AI123" s="243"/>
      <c r="AJ123" s="244"/>
      <c r="BX123" s="1"/>
    </row>
    <row r="124" spans="1:76" ht="12" customHeight="1" x14ac:dyDescent="0.15">
      <c r="A124" s="229"/>
      <c r="B124" s="230"/>
      <c r="C124" s="230"/>
      <c r="D124" s="230"/>
      <c r="E124" s="230"/>
      <c r="F124" s="230"/>
      <c r="G124" s="231"/>
      <c r="H124" s="238"/>
      <c r="I124" s="239"/>
      <c r="J124" s="239"/>
      <c r="K124" s="239"/>
      <c r="L124" s="239"/>
      <c r="M124" s="239"/>
      <c r="N124" s="239"/>
      <c r="O124" s="239"/>
      <c r="P124" s="239"/>
      <c r="Q124" s="239"/>
      <c r="R124" s="239"/>
      <c r="S124" s="239"/>
      <c r="T124" s="239"/>
      <c r="U124" s="239"/>
      <c r="V124" s="239"/>
      <c r="W124" s="239"/>
      <c r="X124" s="240"/>
      <c r="Y124" s="241"/>
      <c r="Z124" s="242"/>
      <c r="AA124" s="243"/>
      <c r="AB124" s="243"/>
      <c r="AC124" s="243"/>
      <c r="AD124" s="243"/>
      <c r="AE124" s="243"/>
      <c r="AF124" s="243"/>
      <c r="AG124" s="243"/>
      <c r="AH124" s="243"/>
      <c r="AI124" s="243"/>
      <c r="AJ124" s="244"/>
      <c r="BX124" s="1"/>
    </row>
    <row r="125" spans="1:76" ht="12" customHeight="1" x14ac:dyDescent="0.15">
      <c r="A125" s="229"/>
      <c r="B125" s="230"/>
      <c r="C125" s="230"/>
      <c r="D125" s="230"/>
      <c r="E125" s="230"/>
      <c r="F125" s="230"/>
      <c r="G125" s="231"/>
      <c r="H125" s="238"/>
      <c r="I125" s="239"/>
      <c r="J125" s="239"/>
      <c r="K125" s="239"/>
      <c r="L125" s="239"/>
      <c r="M125" s="239"/>
      <c r="N125" s="239"/>
      <c r="O125" s="239"/>
      <c r="P125" s="239"/>
      <c r="Q125" s="239"/>
      <c r="R125" s="239"/>
      <c r="S125" s="239"/>
      <c r="T125" s="239"/>
      <c r="U125" s="239"/>
      <c r="V125" s="239"/>
      <c r="W125" s="239"/>
      <c r="X125" s="240"/>
      <c r="Y125" s="241"/>
      <c r="Z125" s="242"/>
      <c r="AA125" s="243"/>
      <c r="AB125" s="243"/>
      <c r="AC125" s="243"/>
      <c r="AD125" s="243"/>
      <c r="AE125" s="243"/>
      <c r="AF125" s="243"/>
      <c r="AG125" s="243"/>
      <c r="AH125" s="243"/>
      <c r="AI125" s="243"/>
      <c r="AJ125" s="244"/>
      <c r="AN125" s="113" t="s">
        <v>56</v>
      </c>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5"/>
      <c r="BX125" s="1"/>
    </row>
    <row r="126" spans="1:76" ht="12" customHeight="1" x14ac:dyDescent="0.15">
      <c r="A126" s="229"/>
      <c r="B126" s="230"/>
      <c r="C126" s="230"/>
      <c r="D126" s="230"/>
      <c r="E126" s="230"/>
      <c r="F126" s="230"/>
      <c r="G126" s="231"/>
      <c r="H126" s="238"/>
      <c r="I126" s="239"/>
      <c r="J126" s="239"/>
      <c r="K126" s="239"/>
      <c r="L126" s="239"/>
      <c r="M126" s="239"/>
      <c r="N126" s="239"/>
      <c r="O126" s="239"/>
      <c r="P126" s="239"/>
      <c r="Q126" s="239"/>
      <c r="R126" s="239"/>
      <c r="S126" s="239"/>
      <c r="T126" s="239"/>
      <c r="U126" s="239"/>
      <c r="V126" s="239"/>
      <c r="W126" s="239"/>
      <c r="X126" s="240"/>
      <c r="Y126" s="252"/>
      <c r="Z126" s="253"/>
      <c r="AA126" s="243"/>
      <c r="AB126" s="243"/>
      <c r="AC126" s="243"/>
      <c r="AD126" s="243"/>
      <c r="AE126" s="243"/>
      <c r="AF126" s="243"/>
      <c r="AG126" s="243"/>
      <c r="AH126" s="243"/>
      <c r="AI126" s="243"/>
      <c r="AJ126" s="244"/>
      <c r="BX126" s="1"/>
    </row>
    <row r="127" spans="1:76" ht="12" customHeight="1" x14ac:dyDescent="0.15">
      <c r="A127" s="229"/>
      <c r="B127" s="230"/>
      <c r="C127" s="230"/>
      <c r="D127" s="230"/>
      <c r="E127" s="230"/>
      <c r="F127" s="230"/>
      <c r="G127" s="231"/>
      <c r="H127" s="238"/>
      <c r="I127" s="239"/>
      <c r="J127" s="239"/>
      <c r="K127" s="239"/>
      <c r="L127" s="239"/>
      <c r="M127" s="239"/>
      <c r="N127" s="239"/>
      <c r="O127" s="239"/>
      <c r="P127" s="239"/>
      <c r="Q127" s="239"/>
      <c r="R127" s="239"/>
      <c r="S127" s="239"/>
      <c r="T127" s="239"/>
      <c r="U127" s="239"/>
      <c r="V127" s="239"/>
      <c r="W127" s="239"/>
      <c r="X127" s="240"/>
      <c r="Y127" s="241"/>
      <c r="Z127" s="242"/>
      <c r="AA127" s="248"/>
      <c r="AB127" s="249"/>
      <c r="AC127" s="249"/>
      <c r="AD127" s="249"/>
      <c r="AE127" s="250"/>
      <c r="AF127" s="248"/>
      <c r="AG127" s="249"/>
      <c r="AH127" s="249"/>
      <c r="AI127" s="249"/>
      <c r="AJ127" s="251"/>
      <c r="BX127" s="1"/>
    </row>
    <row r="128" spans="1:76" ht="12" customHeight="1" x14ac:dyDescent="0.15">
      <c r="A128" s="229"/>
      <c r="B128" s="230"/>
      <c r="C128" s="230"/>
      <c r="D128" s="230"/>
      <c r="E128" s="230"/>
      <c r="F128" s="230"/>
      <c r="G128" s="231"/>
      <c r="H128" s="238"/>
      <c r="I128" s="239"/>
      <c r="J128" s="239"/>
      <c r="K128" s="239"/>
      <c r="L128" s="239"/>
      <c r="M128" s="239"/>
      <c r="N128" s="239"/>
      <c r="O128" s="239"/>
      <c r="P128" s="239"/>
      <c r="Q128" s="239"/>
      <c r="R128" s="239"/>
      <c r="S128" s="239"/>
      <c r="T128" s="239"/>
      <c r="U128" s="239"/>
      <c r="V128" s="239"/>
      <c r="W128" s="239"/>
      <c r="X128" s="240"/>
      <c r="Y128" s="252"/>
      <c r="Z128" s="253"/>
      <c r="AA128" s="248"/>
      <c r="AB128" s="249"/>
      <c r="AC128" s="249"/>
      <c r="AD128" s="249"/>
      <c r="AE128" s="250"/>
      <c r="AF128" s="248"/>
      <c r="AG128" s="249"/>
      <c r="AH128" s="249"/>
      <c r="AI128" s="249"/>
      <c r="AJ128" s="251"/>
      <c r="BX128" s="1"/>
    </row>
    <row r="129" spans="1:76" ht="12" customHeight="1" x14ac:dyDescent="0.15">
      <c r="A129" s="229"/>
      <c r="B129" s="230"/>
      <c r="C129" s="230"/>
      <c r="D129" s="230"/>
      <c r="E129" s="230"/>
      <c r="F129" s="230"/>
      <c r="G129" s="231"/>
      <c r="H129" s="238"/>
      <c r="I129" s="239"/>
      <c r="J129" s="239"/>
      <c r="K129" s="239"/>
      <c r="L129" s="239"/>
      <c r="M129" s="239"/>
      <c r="N129" s="239"/>
      <c r="O129" s="239"/>
      <c r="P129" s="239"/>
      <c r="Q129" s="239"/>
      <c r="R129" s="239"/>
      <c r="S129" s="239"/>
      <c r="T129" s="239"/>
      <c r="U129" s="239"/>
      <c r="V129" s="239"/>
      <c r="W129" s="239"/>
      <c r="X129" s="240"/>
      <c r="Y129" s="241"/>
      <c r="Z129" s="242"/>
      <c r="AA129" s="243"/>
      <c r="AB129" s="243"/>
      <c r="AC129" s="243"/>
      <c r="AD129" s="243"/>
      <c r="AE129" s="243"/>
      <c r="AF129" s="243"/>
      <c r="AG129" s="243"/>
      <c r="AH129" s="243"/>
      <c r="AI129" s="243"/>
      <c r="AJ129" s="244"/>
      <c r="BX129" s="1"/>
    </row>
    <row r="130" spans="1:76" ht="12" customHeight="1" x14ac:dyDescent="0.15">
      <c r="A130" s="229"/>
      <c r="B130" s="230"/>
      <c r="C130" s="230"/>
      <c r="D130" s="230"/>
      <c r="E130" s="230"/>
      <c r="F130" s="230"/>
      <c r="G130" s="231"/>
      <c r="H130" s="238"/>
      <c r="I130" s="239"/>
      <c r="J130" s="239"/>
      <c r="K130" s="239"/>
      <c r="L130" s="239"/>
      <c r="M130" s="239"/>
      <c r="N130" s="239"/>
      <c r="O130" s="239"/>
      <c r="P130" s="239"/>
      <c r="Q130" s="239"/>
      <c r="R130" s="239"/>
      <c r="S130" s="239"/>
      <c r="T130" s="239"/>
      <c r="U130" s="239"/>
      <c r="V130" s="239"/>
      <c r="W130" s="239"/>
      <c r="X130" s="240"/>
      <c r="Y130" s="241"/>
      <c r="Z130" s="242"/>
      <c r="AA130" s="243"/>
      <c r="AB130" s="243"/>
      <c r="AC130" s="243"/>
      <c r="AD130" s="243"/>
      <c r="AE130" s="243"/>
      <c r="AF130" s="243"/>
      <c r="AG130" s="243"/>
      <c r="AH130" s="243"/>
      <c r="AI130" s="243"/>
      <c r="AJ130" s="244"/>
      <c r="BX130" s="1"/>
    </row>
    <row r="131" spans="1:76" ht="12" hidden="1" customHeight="1" x14ac:dyDescent="0.15">
      <c r="A131" s="229"/>
      <c r="B131" s="230"/>
      <c r="C131" s="230"/>
      <c r="D131" s="230"/>
      <c r="E131" s="230"/>
      <c r="F131" s="230"/>
      <c r="G131" s="231"/>
      <c r="H131" s="238"/>
      <c r="I131" s="239"/>
      <c r="J131" s="239"/>
      <c r="K131" s="239"/>
      <c r="L131" s="239"/>
      <c r="M131" s="239"/>
      <c r="N131" s="239"/>
      <c r="O131" s="239"/>
      <c r="P131" s="239"/>
      <c r="Q131" s="239"/>
      <c r="R131" s="239"/>
      <c r="S131" s="239"/>
      <c r="T131" s="239"/>
      <c r="U131" s="239"/>
      <c r="V131" s="239"/>
      <c r="W131" s="239"/>
      <c r="X131" s="240"/>
      <c r="Y131" s="241"/>
      <c r="Z131" s="242"/>
      <c r="AA131" s="243"/>
      <c r="AB131" s="243"/>
      <c r="AC131" s="243"/>
      <c r="AD131" s="243"/>
      <c r="AE131" s="243"/>
      <c r="AF131" s="243"/>
      <c r="AG131" s="243"/>
      <c r="AH131" s="243"/>
      <c r="AI131" s="243"/>
      <c r="AJ131" s="244"/>
      <c r="BX131" s="1"/>
    </row>
    <row r="132" spans="1:76" ht="12" hidden="1" customHeight="1" x14ac:dyDescent="0.15">
      <c r="A132" s="229"/>
      <c r="B132" s="230"/>
      <c r="C132" s="230"/>
      <c r="D132" s="230"/>
      <c r="E132" s="230"/>
      <c r="F132" s="230"/>
      <c r="G132" s="231"/>
      <c r="H132" s="238"/>
      <c r="I132" s="239"/>
      <c r="J132" s="239"/>
      <c r="K132" s="239"/>
      <c r="L132" s="239"/>
      <c r="M132" s="239"/>
      <c r="N132" s="239"/>
      <c r="O132" s="239"/>
      <c r="P132" s="239"/>
      <c r="Q132" s="239"/>
      <c r="R132" s="239"/>
      <c r="S132" s="239"/>
      <c r="T132" s="239"/>
      <c r="U132" s="239"/>
      <c r="V132" s="239"/>
      <c r="W132" s="239"/>
      <c r="X132" s="240"/>
      <c r="Y132" s="241"/>
      <c r="Z132" s="242"/>
      <c r="AA132" s="243"/>
      <c r="AB132" s="243"/>
      <c r="AC132" s="243"/>
      <c r="AD132" s="243"/>
      <c r="AE132" s="243"/>
      <c r="AF132" s="243"/>
      <c r="AG132" s="243"/>
      <c r="AH132" s="243"/>
      <c r="AI132" s="243"/>
      <c r="AJ132" s="244"/>
      <c r="BX132" s="1"/>
    </row>
    <row r="133" spans="1:76" ht="12" hidden="1" customHeight="1" x14ac:dyDescent="0.15">
      <c r="A133" s="229"/>
      <c r="B133" s="230"/>
      <c r="C133" s="230"/>
      <c r="D133" s="230"/>
      <c r="E133" s="230"/>
      <c r="F133" s="230"/>
      <c r="G133" s="231"/>
      <c r="H133" s="238"/>
      <c r="I133" s="239"/>
      <c r="J133" s="239"/>
      <c r="K133" s="239"/>
      <c r="L133" s="239"/>
      <c r="M133" s="239"/>
      <c r="N133" s="239"/>
      <c r="O133" s="239"/>
      <c r="P133" s="239"/>
      <c r="Q133" s="239"/>
      <c r="R133" s="239"/>
      <c r="S133" s="239"/>
      <c r="T133" s="239"/>
      <c r="U133" s="239"/>
      <c r="V133" s="239"/>
      <c r="W133" s="239"/>
      <c r="X133" s="240"/>
      <c r="Y133" s="241"/>
      <c r="Z133" s="242"/>
      <c r="AA133" s="243"/>
      <c r="AB133" s="243"/>
      <c r="AC133" s="243"/>
      <c r="AD133" s="243"/>
      <c r="AE133" s="243"/>
      <c r="AF133" s="243"/>
      <c r="AG133" s="243"/>
      <c r="AH133" s="243"/>
      <c r="AI133" s="243"/>
      <c r="AJ133" s="244"/>
      <c r="BX133" s="1"/>
    </row>
    <row r="134" spans="1:76" ht="12" hidden="1" customHeight="1" x14ac:dyDescent="0.15">
      <c r="A134" s="229"/>
      <c r="B134" s="230"/>
      <c r="C134" s="230"/>
      <c r="D134" s="230"/>
      <c r="E134" s="230"/>
      <c r="F134" s="230"/>
      <c r="G134" s="231"/>
      <c r="H134" s="238"/>
      <c r="I134" s="239"/>
      <c r="J134" s="239"/>
      <c r="K134" s="239"/>
      <c r="L134" s="239"/>
      <c r="M134" s="239"/>
      <c r="N134" s="239"/>
      <c r="O134" s="239"/>
      <c r="P134" s="239"/>
      <c r="Q134" s="239"/>
      <c r="R134" s="239"/>
      <c r="S134" s="239"/>
      <c r="T134" s="239"/>
      <c r="U134" s="239"/>
      <c r="V134" s="239"/>
      <c r="W134" s="239"/>
      <c r="X134" s="240"/>
      <c r="Y134" s="241"/>
      <c r="Z134" s="242"/>
      <c r="AA134" s="243"/>
      <c r="AB134" s="243"/>
      <c r="AC134" s="243"/>
      <c r="AD134" s="243"/>
      <c r="AE134" s="243"/>
      <c r="AF134" s="243"/>
      <c r="AG134" s="243"/>
      <c r="AH134" s="243"/>
      <c r="AI134" s="243"/>
      <c r="AJ134" s="244"/>
      <c r="BX134" s="1"/>
    </row>
    <row r="135" spans="1:76" ht="12" hidden="1" customHeight="1" x14ac:dyDescent="0.15">
      <c r="A135" s="229"/>
      <c r="B135" s="230"/>
      <c r="C135" s="230"/>
      <c r="D135" s="230"/>
      <c r="E135" s="230"/>
      <c r="F135" s="230"/>
      <c r="G135" s="231"/>
      <c r="H135" s="238"/>
      <c r="I135" s="239"/>
      <c r="J135" s="239"/>
      <c r="K135" s="239"/>
      <c r="L135" s="239"/>
      <c r="M135" s="239"/>
      <c r="N135" s="239"/>
      <c r="O135" s="239"/>
      <c r="P135" s="239"/>
      <c r="Q135" s="239"/>
      <c r="R135" s="239"/>
      <c r="S135" s="239"/>
      <c r="T135" s="239"/>
      <c r="U135" s="239"/>
      <c r="V135" s="239"/>
      <c r="W135" s="239"/>
      <c r="X135" s="240"/>
      <c r="Y135" s="241"/>
      <c r="Z135" s="242"/>
      <c r="AA135" s="243"/>
      <c r="AB135" s="243"/>
      <c r="AC135" s="243"/>
      <c r="AD135" s="243"/>
      <c r="AE135" s="243"/>
      <c r="AF135" s="243"/>
      <c r="AG135" s="243"/>
      <c r="AH135" s="243"/>
      <c r="AI135" s="243"/>
      <c r="AJ135" s="244"/>
      <c r="BX135" s="1"/>
    </row>
    <row r="136" spans="1:76" ht="12" hidden="1" customHeight="1" x14ac:dyDescent="0.15">
      <c r="A136" s="229"/>
      <c r="B136" s="230"/>
      <c r="C136" s="230"/>
      <c r="D136" s="230"/>
      <c r="E136" s="230"/>
      <c r="F136" s="230"/>
      <c r="G136" s="231"/>
      <c r="H136" s="238"/>
      <c r="I136" s="239"/>
      <c r="J136" s="239"/>
      <c r="K136" s="239"/>
      <c r="L136" s="239"/>
      <c r="M136" s="239"/>
      <c r="N136" s="239"/>
      <c r="O136" s="239"/>
      <c r="P136" s="239"/>
      <c r="Q136" s="239"/>
      <c r="R136" s="239"/>
      <c r="S136" s="239"/>
      <c r="T136" s="239"/>
      <c r="U136" s="239"/>
      <c r="V136" s="239"/>
      <c r="W136" s="239"/>
      <c r="X136" s="240"/>
      <c r="Y136" s="241"/>
      <c r="Z136" s="242"/>
      <c r="AA136" s="243"/>
      <c r="AB136" s="243"/>
      <c r="AC136" s="243"/>
      <c r="AD136" s="243"/>
      <c r="AE136" s="243"/>
      <c r="AF136" s="243"/>
      <c r="AG136" s="243"/>
      <c r="AH136" s="243"/>
      <c r="AI136" s="243"/>
      <c r="AJ136" s="244"/>
      <c r="BX136" s="1"/>
    </row>
    <row r="137" spans="1:76" ht="12" hidden="1" customHeight="1" x14ac:dyDescent="0.15">
      <c r="A137" s="229"/>
      <c r="B137" s="230"/>
      <c r="C137" s="230"/>
      <c r="D137" s="230"/>
      <c r="E137" s="230"/>
      <c r="F137" s="230"/>
      <c r="G137" s="231"/>
      <c r="H137" s="238"/>
      <c r="I137" s="239"/>
      <c r="J137" s="239"/>
      <c r="K137" s="239"/>
      <c r="L137" s="239"/>
      <c r="M137" s="239"/>
      <c r="N137" s="239"/>
      <c r="O137" s="239"/>
      <c r="P137" s="239"/>
      <c r="Q137" s="239"/>
      <c r="R137" s="239"/>
      <c r="S137" s="239"/>
      <c r="T137" s="239"/>
      <c r="U137" s="239"/>
      <c r="V137" s="239"/>
      <c r="W137" s="239"/>
      <c r="X137" s="240"/>
      <c r="Y137" s="241"/>
      <c r="Z137" s="242"/>
      <c r="AA137" s="243"/>
      <c r="AB137" s="243"/>
      <c r="AC137" s="243"/>
      <c r="AD137" s="243"/>
      <c r="AE137" s="243"/>
      <c r="AF137" s="243"/>
      <c r="AG137" s="243"/>
      <c r="AH137" s="243"/>
      <c r="AI137" s="243"/>
      <c r="AJ137" s="244"/>
      <c r="BX137" s="1"/>
    </row>
    <row r="138" spans="1:76" ht="12" hidden="1" customHeight="1" x14ac:dyDescent="0.15">
      <c r="A138" s="229"/>
      <c r="B138" s="230"/>
      <c r="C138" s="230"/>
      <c r="D138" s="230"/>
      <c r="E138" s="230"/>
      <c r="F138" s="230"/>
      <c r="G138" s="231"/>
      <c r="H138" s="238"/>
      <c r="I138" s="239"/>
      <c r="J138" s="239"/>
      <c r="K138" s="239"/>
      <c r="L138" s="239"/>
      <c r="M138" s="239"/>
      <c r="N138" s="239"/>
      <c r="O138" s="239"/>
      <c r="P138" s="239"/>
      <c r="Q138" s="239"/>
      <c r="R138" s="239"/>
      <c r="S138" s="239"/>
      <c r="T138" s="239"/>
      <c r="U138" s="239"/>
      <c r="V138" s="239"/>
      <c r="W138" s="239"/>
      <c r="X138" s="240"/>
      <c r="Y138" s="241"/>
      <c r="Z138" s="242"/>
      <c r="AA138" s="243"/>
      <c r="AB138" s="243"/>
      <c r="AC138" s="243"/>
      <c r="AD138" s="243"/>
      <c r="AE138" s="243"/>
      <c r="AF138" s="243"/>
      <c r="AG138" s="243"/>
      <c r="AH138" s="243"/>
      <c r="AI138" s="243"/>
      <c r="AJ138" s="244"/>
      <c r="BX138" s="1"/>
    </row>
    <row r="139" spans="1:76" ht="12" hidden="1" customHeight="1" x14ac:dyDescent="0.15">
      <c r="A139" s="229"/>
      <c r="B139" s="230"/>
      <c r="C139" s="230"/>
      <c r="D139" s="230"/>
      <c r="E139" s="230"/>
      <c r="F139" s="230"/>
      <c r="G139" s="231"/>
      <c r="H139" s="238"/>
      <c r="I139" s="239"/>
      <c r="J139" s="239"/>
      <c r="K139" s="239"/>
      <c r="L139" s="239"/>
      <c r="M139" s="239"/>
      <c r="N139" s="239"/>
      <c r="O139" s="239"/>
      <c r="P139" s="239"/>
      <c r="Q139" s="239"/>
      <c r="R139" s="239"/>
      <c r="S139" s="239"/>
      <c r="T139" s="239"/>
      <c r="U139" s="239"/>
      <c r="V139" s="239"/>
      <c r="W139" s="239"/>
      <c r="X139" s="240"/>
      <c r="Y139" s="241"/>
      <c r="Z139" s="242"/>
      <c r="AA139" s="243"/>
      <c r="AB139" s="243"/>
      <c r="AC139" s="243"/>
      <c r="AD139" s="243"/>
      <c r="AE139" s="243"/>
      <c r="AF139" s="243"/>
      <c r="AG139" s="243"/>
      <c r="AH139" s="243"/>
      <c r="AI139" s="243"/>
      <c r="AJ139" s="244"/>
      <c r="BX139" s="1"/>
    </row>
    <row r="140" spans="1:76" ht="12" hidden="1" customHeight="1" x14ac:dyDescent="0.15">
      <c r="A140" s="229"/>
      <c r="B140" s="230"/>
      <c r="C140" s="230"/>
      <c r="D140" s="230"/>
      <c r="E140" s="230"/>
      <c r="F140" s="230"/>
      <c r="G140" s="231"/>
      <c r="H140" s="238"/>
      <c r="I140" s="239"/>
      <c r="J140" s="239"/>
      <c r="K140" s="239"/>
      <c r="L140" s="239"/>
      <c r="M140" s="239"/>
      <c r="N140" s="239"/>
      <c r="O140" s="239"/>
      <c r="P140" s="239"/>
      <c r="Q140" s="239"/>
      <c r="R140" s="239"/>
      <c r="S140" s="239"/>
      <c r="T140" s="239"/>
      <c r="U140" s="239"/>
      <c r="V140" s="239"/>
      <c r="W140" s="239"/>
      <c r="X140" s="240"/>
      <c r="Y140" s="241"/>
      <c r="Z140" s="242"/>
      <c r="AA140" s="243"/>
      <c r="AB140" s="243"/>
      <c r="AC140" s="243"/>
      <c r="AD140" s="243"/>
      <c r="AE140" s="243"/>
      <c r="AF140" s="243"/>
      <c r="AG140" s="243"/>
      <c r="AH140" s="243"/>
      <c r="AI140" s="243"/>
      <c r="AJ140" s="244"/>
      <c r="BX140" s="1"/>
    </row>
    <row r="141" spans="1:76" ht="12" hidden="1" customHeight="1" x14ac:dyDescent="0.15">
      <c r="A141" s="229"/>
      <c r="B141" s="230"/>
      <c r="C141" s="230"/>
      <c r="D141" s="230"/>
      <c r="E141" s="230"/>
      <c r="F141" s="230"/>
      <c r="G141" s="231"/>
      <c r="H141" s="238"/>
      <c r="I141" s="239"/>
      <c r="J141" s="239"/>
      <c r="K141" s="239"/>
      <c r="L141" s="239"/>
      <c r="M141" s="239"/>
      <c r="N141" s="239"/>
      <c r="O141" s="239"/>
      <c r="P141" s="239"/>
      <c r="Q141" s="239"/>
      <c r="R141" s="239"/>
      <c r="S141" s="239"/>
      <c r="T141" s="239"/>
      <c r="U141" s="239"/>
      <c r="V141" s="239"/>
      <c r="W141" s="239"/>
      <c r="X141" s="240"/>
      <c r="Y141" s="241"/>
      <c r="Z141" s="242"/>
      <c r="AA141" s="243"/>
      <c r="AB141" s="243"/>
      <c r="AC141" s="243"/>
      <c r="AD141" s="243"/>
      <c r="AE141" s="243"/>
      <c r="AF141" s="243"/>
      <c r="AG141" s="243"/>
      <c r="AH141" s="243"/>
      <c r="AI141" s="243"/>
      <c r="AJ141" s="244"/>
      <c r="BX141" s="1"/>
    </row>
    <row r="142" spans="1:76" ht="12" hidden="1" customHeight="1" x14ac:dyDescent="0.15">
      <c r="A142" s="229"/>
      <c r="B142" s="230"/>
      <c r="C142" s="230"/>
      <c r="D142" s="230"/>
      <c r="E142" s="230"/>
      <c r="F142" s="230"/>
      <c r="G142" s="231"/>
      <c r="H142" s="238"/>
      <c r="I142" s="239"/>
      <c r="J142" s="239"/>
      <c r="K142" s="239"/>
      <c r="L142" s="239"/>
      <c r="M142" s="239"/>
      <c r="N142" s="239"/>
      <c r="O142" s="239"/>
      <c r="P142" s="239"/>
      <c r="Q142" s="239"/>
      <c r="R142" s="239"/>
      <c r="S142" s="239"/>
      <c r="T142" s="239"/>
      <c r="U142" s="239"/>
      <c r="V142" s="239"/>
      <c r="W142" s="239"/>
      <c r="X142" s="240"/>
      <c r="Y142" s="241"/>
      <c r="Z142" s="242"/>
      <c r="AA142" s="243"/>
      <c r="AB142" s="243"/>
      <c r="AC142" s="243"/>
      <c r="AD142" s="243"/>
      <c r="AE142" s="243"/>
      <c r="AF142" s="243"/>
      <c r="AG142" s="243"/>
      <c r="AH142" s="243"/>
      <c r="AI142" s="243"/>
      <c r="AJ142" s="244"/>
      <c r="BX142" s="1"/>
    </row>
    <row r="143" spans="1:76" ht="12" hidden="1" customHeight="1" x14ac:dyDescent="0.15">
      <c r="A143" s="229"/>
      <c r="B143" s="230"/>
      <c r="C143" s="230"/>
      <c r="D143" s="230"/>
      <c r="E143" s="230"/>
      <c r="F143" s="230"/>
      <c r="G143" s="231"/>
      <c r="H143" s="238"/>
      <c r="I143" s="239"/>
      <c r="J143" s="239"/>
      <c r="K143" s="239"/>
      <c r="L143" s="239"/>
      <c r="M143" s="239"/>
      <c r="N143" s="239"/>
      <c r="O143" s="239"/>
      <c r="P143" s="239"/>
      <c r="Q143" s="239"/>
      <c r="R143" s="239"/>
      <c r="S143" s="239"/>
      <c r="T143" s="239"/>
      <c r="U143" s="239"/>
      <c r="V143" s="239"/>
      <c r="W143" s="239"/>
      <c r="X143" s="240"/>
      <c r="Y143" s="241"/>
      <c r="Z143" s="242"/>
      <c r="AA143" s="243"/>
      <c r="AB143" s="243"/>
      <c r="AC143" s="243"/>
      <c r="AD143" s="243"/>
      <c r="AE143" s="243"/>
      <c r="AF143" s="243"/>
      <c r="AG143" s="243"/>
      <c r="AH143" s="243"/>
      <c r="AI143" s="243"/>
      <c r="AJ143" s="244"/>
      <c r="BX143" s="1"/>
    </row>
    <row r="144" spans="1:76" ht="12" hidden="1" customHeight="1" x14ac:dyDescent="0.15">
      <c r="A144" s="229"/>
      <c r="B144" s="230"/>
      <c r="C144" s="230"/>
      <c r="D144" s="230"/>
      <c r="E144" s="230"/>
      <c r="F144" s="230"/>
      <c r="G144" s="231"/>
      <c r="H144" s="238"/>
      <c r="I144" s="239"/>
      <c r="J144" s="239"/>
      <c r="K144" s="239"/>
      <c r="L144" s="239"/>
      <c r="M144" s="239"/>
      <c r="N144" s="239"/>
      <c r="O144" s="239"/>
      <c r="P144" s="239"/>
      <c r="Q144" s="239"/>
      <c r="R144" s="239"/>
      <c r="S144" s="239"/>
      <c r="T144" s="239"/>
      <c r="U144" s="239"/>
      <c r="V144" s="239"/>
      <c r="W144" s="239"/>
      <c r="X144" s="240"/>
      <c r="Y144" s="241"/>
      <c r="Z144" s="242"/>
      <c r="AA144" s="243"/>
      <c r="AB144" s="243"/>
      <c r="AC144" s="243"/>
      <c r="AD144" s="243"/>
      <c r="AE144" s="243"/>
      <c r="AF144" s="243"/>
      <c r="AG144" s="243"/>
      <c r="AH144" s="243"/>
      <c r="AI144" s="243"/>
      <c r="AJ144" s="244"/>
      <c r="BX144" s="1"/>
    </row>
    <row r="145" spans="1:76" ht="12" hidden="1" customHeight="1" x14ac:dyDescent="0.15">
      <c r="A145" s="229"/>
      <c r="B145" s="230"/>
      <c r="C145" s="230"/>
      <c r="D145" s="230"/>
      <c r="E145" s="230"/>
      <c r="F145" s="230"/>
      <c r="G145" s="231"/>
      <c r="H145" s="238"/>
      <c r="I145" s="239"/>
      <c r="J145" s="239"/>
      <c r="K145" s="239"/>
      <c r="L145" s="239"/>
      <c r="M145" s="239"/>
      <c r="N145" s="239"/>
      <c r="O145" s="239"/>
      <c r="P145" s="239"/>
      <c r="Q145" s="239"/>
      <c r="R145" s="239"/>
      <c r="S145" s="239"/>
      <c r="T145" s="239"/>
      <c r="U145" s="239"/>
      <c r="V145" s="239"/>
      <c r="W145" s="239"/>
      <c r="X145" s="240"/>
      <c r="Y145" s="241"/>
      <c r="Z145" s="242"/>
      <c r="AA145" s="243"/>
      <c r="AB145" s="243"/>
      <c r="AC145" s="243"/>
      <c r="AD145" s="243"/>
      <c r="AE145" s="243"/>
      <c r="AF145" s="243"/>
      <c r="AG145" s="243"/>
      <c r="AH145" s="243"/>
      <c r="AI145" s="243"/>
      <c r="AJ145" s="244"/>
      <c r="BX145" s="1"/>
    </row>
    <row r="146" spans="1:76" ht="12" hidden="1" customHeight="1" x14ac:dyDescent="0.15">
      <c r="A146" s="229"/>
      <c r="B146" s="230"/>
      <c r="C146" s="230"/>
      <c r="D146" s="230"/>
      <c r="E146" s="230"/>
      <c r="F146" s="230"/>
      <c r="G146" s="231"/>
      <c r="H146" s="238"/>
      <c r="I146" s="239"/>
      <c r="J146" s="239"/>
      <c r="K146" s="239"/>
      <c r="L146" s="239"/>
      <c r="M146" s="239"/>
      <c r="N146" s="239"/>
      <c r="O146" s="239"/>
      <c r="P146" s="239"/>
      <c r="Q146" s="239"/>
      <c r="R146" s="239"/>
      <c r="S146" s="239"/>
      <c r="T146" s="239"/>
      <c r="U146" s="239"/>
      <c r="V146" s="239"/>
      <c r="W146" s="239"/>
      <c r="X146" s="240"/>
      <c r="Y146" s="241"/>
      <c r="Z146" s="242"/>
      <c r="AA146" s="243"/>
      <c r="AB146" s="243"/>
      <c r="AC146" s="243"/>
      <c r="AD146" s="243"/>
      <c r="AE146" s="243"/>
      <c r="AF146" s="243"/>
      <c r="AG146" s="243"/>
      <c r="AH146" s="243"/>
      <c r="AI146" s="243"/>
      <c r="AJ146" s="244"/>
      <c r="BX146" s="1"/>
    </row>
    <row r="147" spans="1:76" ht="12" hidden="1" customHeight="1" x14ac:dyDescent="0.15">
      <c r="A147" s="229"/>
      <c r="B147" s="230"/>
      <c r="C147" s="230"/>
      <c r="D147" s="230"/>
      <c r="E147" s="230"/>
      <c r="F147" s="230"/>
      <c r="G147" s="231"/>
      <c r="H147" s="238"/>
      <c r="I147" s="239"/>
      <c r="J147" s="239"/>
      <c r="K147" s="239"/>
      <c r="L147" s="239"/>
      <c r="M147" s="239"/>
      <c r="N147" s="239"/>
      <c r="O147" s="239"/>
      <c r="P147" s="239"/>
      <c r="Q147" s="239"/>
      <c r="R147" s="239"/>
      <c r="S147" s="239"/>
      <c r="T147" s="239"/>
      <c r="U147" s="239"/>
      <c r="V147" s="239"/>
      <c r="W147" s="239"/>
      <c r="X147" s="240"/>
      <c r="Y147" s="241"/>
      <c r="Z147" s="242"/>
      <c r="AA147" s="243"/>
      <c r="AB147" s="243"/>
      <c r="AC147" s="243"/>
      <c r="AD147" s="243"/>
      <c r="AE147" s="243"/>
      <c r="AF147" s="243"/>
      <c r="AG147" s="243"/>
      <c r="AH147" s="243"/>
      <c r="AI147" s="243"/>
      <c r="AJ147" s="244"/>
      <c r="BX147" s="1"/>
    </row>
    <row r="148" spans="1:76" ht="12" hidden="1" customHeight="1" x14ac:dyDescent="0.15">
      <c r="A148" s="229"/>
      <c r="B148" s="230"/>
      <c r="C148" s="230"/>
      <c r="D148" s="230"/>
      <c r="E148" s="230"/>
      <c r="F148" s="230"/>
      <c r="G148" s="231"/>
      <c r="H148" s="238"/>
      <c r="I148" s="239"/>
      <c r="J148" s="239"/>
      <c r="K148" s="239"/>
      <c r="L148" s="239"/>
      <c r="M148" s="239"/>
      <c r="N148" s="239"/>
      <c r="O148" s="239"/>
      <c r="P148" s="239"/>
      <c r="Q148" s="239"/>
      <c r="R148" s="239"/>
      <c r="S148" s="239"/>
      <c r="T148" s="239"/>
      <c r="U148" s="239"/>
      <c r="V148" s="239"/>
      <c r="W148" s="239"/>
      <c r="X148" s="240"/>
      <c r="Y148" s="241"/>
      <c r="Z148" s="242"/>
      <c r="AA148" s="243"/>
      <c r="AB148" s="243"/>
      <c r="AC148" s="243"/>
      <c r="AD148" s="243"/>
      <c r="AE148" s="243"/>
      <c r="AF148" s="243"/>
      <c r="AG148" s="243"/>
      <c r="AH148" s="243"/>
      <c r="AI148" s="243"/>
      <c r="AJ148" s="244"/>
      <c r="BX148" s="1"/>
    </row>
    <row r="149" spans="1:76" ht="12" hidden="1" customHeight="1" x14ac:dyDescent="0.15">
      <c r="A149" s="229"/>
      <c r="B149" s="230"/>
      <c r="C149" s="230"/>
      <c r="D149" s="230"/>
      <c r="E149" s="230"/>
      <c r="F149" s="230"/>
      <c r="G149" s="231"/>
      <c r="H149" s="238"/>
      <c r="I149" s="239"/>
      <c r="J149" s="239"/>
      <c r="K149" s="239"/>
      <c r="L149" s="239"/>
      <c r="M149" s="239"/>
      <c r="N149" s="239"/>
      <c r="O149" s="239"/>
      <c r="P149" s="239"/>
      <c r="Q149" s="239"/>
      <c r="R149" s="239"/>
      <c r="S149" s="239"/>
      <c r="T149" s="239"/>
      <c r="U149" s="239"/>
      <c r="V149" s="239"/>
      <c r="W149" s="239"/>
      <c r="X149" s="240"/>
      <c r="Y149" s="241"/>
      <c r="Z149" s="242"/>
      <c r="AA149" s="243"/>
      <c r="AB149" s="243"/>
      <c r="AC149" s="243"/>
      <c r="AD149" s="243"/>
      <c r="AE149" s="243"/>
      <c r="AF149" s="243"/>
      <c r="AG149" s="243"/>
      <c r="AH149" s="243"/>
      <c r="AI149" s="243"/>
      <c r="AJ149" s="244"/>
      <c r="BX149" s="1"/>
    </row>
    <row r="150" spans="1:76" ht="12" hidden="1" customHeight="1" x14ac:dyDescent="0.15">
      <c r="A150" s="245"/>
      <c r="B150" s="246"/>
      <c r="C150" s="246"/>
      <c r="D150" s="246"/>
      <c r="E150" s="246"/>
      <c r="F150" s="246"/>
      <c r="G150" s="247"/>
      <c r="H150" s="238"/>
      <c r="I150" s="239"/>
      <c r="J150" s="239"/>
      <c r="K150" s="239"/>
      <c r="L150" s="239"/>
      <c r="M150" s="239"/>
      <c r="N150" s="239"/>
      <c r="O150" s="239"/>
      <c r="P150" s="239"/>
      <c r="Q150" s="239"/>
      <c r="R150" s="239"/>
      <c r="S150" s="239"/>
      <c r="T150" s="239"/>
      <c r="U150" s="239"/>
      <c r="V150" s="239"/>
      <c r="W150" s="239"/>
      <c r="X150" s="240"/>
      <c r="Y150" s="241"/>
      <c r="Z150" s="242"/>
      <c r="AA150" s="243"/>
      <c r="AB150" s="243"/>
      <c r="AC150" s="243"/>
      <c r="AD150" s="243"/>
      <c r="AE150" s="243"/>
      <c r="AF150" s="243"/>
      <c r="AG150" s="243"/>
      <c r="AH150" s="243"/>
      <c r="AI150" s="243"/>
      <c r="AJ150" s="244"/>
      <c r="BX150" s="1"/>
    </row>
    <row r="151" spans="1:76" ht="12" customHeight="1" x14ac:dyDescent="0.15">
      <c r="A151" s="208" t="s">
        <v>70</v>
      </c>
      <c r="B151" s="209"/>
      <c r="C151" s="209"/>
      <c r="D151" s="209"/>
      <c r="E151" s="209"/>
      <c r="F151" s="209"/>
      <c r="G151" s="210"/>
      <c r="H151" s="217"/>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9"/>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
    </row>
    <row r="152" spans="1:76" ht="12" customHeight="1" x14ac:dyDescent="0.15">
      <c r="A152" s="211"/>
      <c r="B152" s="212"/>
      <c r="C152" s="212"/>
      <c r="D152" s="212"/>
      <c r="E152" s="212"/>
      <c r="F152" s="212"/>
      <c r="G152" s="213"/>
      <c r="H152" s="220"/>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2"/>
      <c r="BX152" s="1"/>
    </row>
    <row r="153" spans="1:76" ht="12" customHeight="1" x14ac:dyDescent="0.15">
      <c r="A153" s="211"/>
      <c r="B153" s="212"/>
      <c r="C153" s="212"/>
      <c r="D153" s="212"/>
      <c r="E153" s="212"/>
      <c r="F153" s="212"/>
      <c r="G153" s="213"/>
      <c r="H153" s="220"/>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2"/>
      <c r="BX153" s="1"/>
    </row>
    <row r="154" spans="1:76" ht="12" customHeight="1" x14ac:dyDescent="0.15">
      <c r="A154" s="214"/>
      <c r="B154" s="215"/>
      <c r="C154" s="215"/>
      <c r="D154" s="215"/>
      <c r="E154" s="215"/>
      <c r="F154" s="215"/>
      <c r="G154" s="216"/>
      <c r="H154" s="223"/>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5"/>
      <c r="BX154" s="1"/>
    </row>
    <row r="155" spans="1:76" ht="12" customHeight="1" x14ac:dyDescent="0.15">
      <c r="A155" s="226" t="s">
        <v>72</v>
      </c>
      <c r="B155" s="227"/>
      <c r="C155" s="227"/>
      <c r="D155" s="227"/>
      <c r="E155" s="227"/>
      <c r="F155" s="227"/>
      <c r="G155" s="228"/>
      <c r="H155" s="217"/>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9"/>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
    </row>
    <row r="156" spans="1:76" ht="12" customHeight="1" x14ac:dyDescent="0.15">
      <c r="A156" s="229"/>
      <c r="B156" s="230"/>
      <c r="C156" s="230"/>
      <c r="D156" s="230"/>
      <c r="E156" s="230"/>
      <c r="F156" s="230"/>
      <c r="G156" s="231"/>
      <c r="H156" s="220"/>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2"/>
      <c r="BX156" s="1"/>
    </row>
    <row r="157" spans="1:76" ht="12" customHeight="1" x14ac:dyDescent="0.15">
      <c r="A157" s="229"/>
      <c r="B157" s="230"/>
      <c r="C157" s="230"/>
      <c r="D157" s="230"/>
      <c r="E157" s="230"/>
      <c r="F157" s="230"/>
      <c r="G157" s="231"/>
      <c r="H157" s="220"/>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2"/>
      <c r="BX157" s="1"/>
    </row>
    <row r="158" spans="1:76" ht="12" customHeight="1" thickBot="1" x14ac:dyDescent="0.2">
      <c r="A158" s="232"/>
      <c r="B158" s="233"/>
      <c r="C158" s="233"/>
      <c r="D158" s="233"/>
      <c r="E158" s="233"/>
      <c r="F158" s="233"/>
      <c r="G158" s="234"/>
      <c r="H158" s="235"/>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7"/>
      <c r="BX158" s="1"/>
    </row>
    <row r="159" spans="1:76" ht="12" customHeight="1" x14ac:dyDescent="0.15">
      <c r="A159" s="206" t="s">
        <v>74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BX159" s="1"/>
    </row>
    <row r="160" spans="1:76" ht="12" customHeight="1" x14ac:dyDescent="0.1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BX160" s="1"/>
    </row>
    <row r="161" spans="1:76" ht="12" customHeight="1" x14ac:dyDescent="0.1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BX161" s="1"/>
    </row>
    <row r="162" spans="1:76" ht="12" customHeight="1" x14ac:dyDescent="0.1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BX162" s="1"/>
    </row>
    <row r="163" spans="1:76" ht="12" customHeight="1" x14ac:dyDescent="0.1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BX163" s="1"/>
    </row>
    <row r="164" spans="1:76" ht="12" customHeight="1" x14ac:dyDescent="0.1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BX164" s="1"/>
    </row>
    <row r="165" spans="1:76" ht="12" customHeight="1" x14ac:dyDescent="0.1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BX165" s="1"/>
    </row>
    <row r="166" spans="1:76" ht="12" customHeight="1" x14ac:dyDescent="0.1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BX166" s="1"/>
    </row>
    <row r="167" spans="1:76" ht="12" customHeight="1" x14ac:dyDescent="0.1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BX167" s="1"/>
    </row>
    <row r="168" spans="1:76" ht="12" customHeight="1" x14ac:dyDescent="0.1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BX168" s="1"/>
    </row>
    <row r="169" spans="1:76" ht="12" customHeight="1" x14ac:dyDescent="0.1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BX169" s="1"/>
    </row>
    <row r="170" spans="1:76" ht="12" customHeight="1" x14ac:dyDescent="0.1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25:X125"/>
    <mergeCell ref="Y125:Z125"/>
    <mergeCell ref="AA125:AE125"/>
    <mergeCell ref="AF125:AJ125"/>
    <mergeCell ref="AN125:BW125"/>
    <mergeCell ref="H126:X126"/>
    <mergeCell ref="Y126:Z126"/>
    <mergeCell ref="AA126:AE126"/>
    <mergeCell ref="AF126:AJ126"/>
    <mergeCell ref="H124:X124"/>
    <mergeCell ref="Y124:Z124"/>
    <mergeCell ref="AA124:AE124"/>
    <mergeCell ref="AF124:AJ124"/>
    <mergeCell ref="Y121:Z121"/>
    <mergeCell ref="AA121:AE121"/>
    <mergeCell ref="AF121:AJ121"/>
    <mergeCell ref="H122:X122"/>
    <mergeCell ref="Y122:Z122"/>
    <mergeCell ref="AA122:AE122"/>
    <mergeCell ref="AF122:AJ122"/>
    <mergeCell ref="H120:X120"/>
    <mergeCell ref="Y120:Z120"/>
    <mergeCell ref="AA120:AE120"/>
    <mergeCell ref="AF120:AJ120"/>
    <mergeCell ref="H121:X121"/>
    <mergeCell ref="H123:X123"/>
    <mergeCell ref="Y123:Z123"/>
    <mergeCell ref="AA123:AE123"/>
    <mergeCell ref="AF123:AJ123"/>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C93:D97"/>
    <mergeCell ref="E93:I97"/>
    <mergeCell ref="J93:AF97"/>
    <mergeCell ref="AG93:AH97"/>
    <mergeCell ref="AI93:AJ97"/>
    <mergeCell ref="Y106:Z106"/>
    <mergeCell ref="AA106:AE106"/>
    <mergeCell ref="AF106:AJ106"/>
    <mergeCell ref="AN106:BW106"/>
    <mergeCell ref="AG78:AH82"/>
    <mergeCell ref="AI78:AJ82"/>
    <mergeCell ref="C83:D87"/>
    <mergeCell ref="E83:I87"/>
    <mergeCell ref="J83:AF87"/>
    <mergeCell ref="AG83:AH87"/>
    <mergeCell ref="AI83:AJ87"/>
    <mergeCell ref="C88:D92"/>
    <mergeCell ref="E88:I92"/>
    <mergeCell ref="J88:AF92"/>
    <mergeCell ref="AG88:AH92"/>
    <mergeCell ref="AI88:AJ9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12:G14"/>
    <mergeCell ref="H12:AJ14"/>
    <mergeCell ref="AN14:BW14"/>
    <mergeCell ref="A15:G17"/>
    <mergeCell ref="H15:AA17"/>
    <mergeCell ref="AB15:AE17"/>
    <mergeCell ref="AF15:AJ17"/>
    <mergeCell ref="AN15:BW15"/>
    <mergeCell ref="AN16:BW16"/>
    <mergeCell ref="A10:G11"/>
    <mergeCell ref="H10:AJ11"/>
    <mergeCell ref="N5:S5"/>
    <mergeCell ref="T5:AA5"/>
    <mergeCell ref="AB5:AE5"/>
    <mergeCell ref="AF5:AH5"/>
    <mergeCell ref="AN5:BW5"/>
    <mergeCell ref="N6:S6"/>
    <mergeCell ref="T6:AI6"/>
    <mergeCell ref="AN6:BW6"/>
    <mergeCell ref="A1:I1"/>
    <mergeCell ref="AG1:AI1"/>
    <mergeCell ref="AN1:BW1"/>
    <mergeCell ref="E3:L3"/>
    <mergeCell ref="M3:AA3"/>
    <mergeCell ref="AB3:AG3"/>
    <mergeCell ref="AN3:BW3"/>
    <mergeCell ref="AN7:BW7"/>
    <mergeCell ref="A8:G9"/>
    <mergeCell ref="H8:AJ9"/>
    <mergeCell ref="AN8:BW8"/>
  </mergeCells>
  <phoneticPr fontId="3"/>
  <conditionalFormatting sqref="AK19:AL19">
    <cfRule type="cellIs" dxfId="115" priority="44" operator="between">
      <formula>43586</formula>
      <formula>43830</formula>
    </cfRule>
  </conditionalFormatting>
  <conditionalFormatting sqref="AN125 AN120:BW124 AN9:BW21 AN126:BW158 AN7:BW7 AN53:BW57 AN98:BW104 AN59:BW62 AN5:BW5 AN1:BW2">
    <cfRule type="expression" dxfId="114" priority="43">
      <formula>AN1&lt;&gt;""</formula>
    </cfRule>
  </conditionalFormatting>
  <conditionalFormatting sqref="AN115 AN105:BW105 AN114:BW114 AN110:BW111">
    <cfRule type="expression" dxfId="113" priority="41">
      <formula>AN105&lt;&gt;""</formula>
    </cfRule>
  </conditionalFormatting>
  <conditionalFormatting sqref="AN116:BW119">
    <cfRule type="expression" dxfId="112" priority="40">
      <formula>AN116&lt;&gt;""</formula>
    </cfRule>
  </conditionalFormatting>
  <conditionalFormatting sqref="AN42:BQ45">
    <cfRule type="expression" dxfId="111" priority="42">
      <formula>#REF!&lt;&gt;""</formula>
    </cfRule>
  </conditionalFormatting>
  <conditionalFormatting sqref="AN34:BQ36">
    <cfRule type="expression" dxfId="110" priority="39">
      <formula>#REF!&lt;&gt;""</formula>
    </cfRule>
  </conditionalFormatting>
  <conditionalFormatting sqref="AN23:BQ23 AN32:BQ33 AN29:BQ30">
    <cfRule type="expression" dxfId="109" priority="38">
      <formula>#REF!&lt;&gt;""</formula>
    </cfRule>
  </conditionalFormatting>
  <conditionalFormatting sqref="AN31:BQ31">
    <cfRule type="expression" dxfId="108" priority="37">
      <formula>#REF!&lt;&gt;""</formula>
    </cfRule>
  </conditionalFormatting>
  <conditionalFormatting sqref="AN8:BW8">
    <cfRule type="expression" dxfId="107" priority="36">
      <formula>AN8&lt;&gt;""</formula>
    </cfRule>
  </conditionalFormatting>
  <conditionalFormatting sqref="AN113:BW113">
    <cfRule type="expression" dxfId="106" priority="35">
      <formula>AN113&lt;&gt;""</formula>
    </cfRule>
  </conditionalFormatting>
  <conditionalFormatting sqref="AN112:BW112">
    <cfRule type="expression" dxfId="105" priority="34">
      <formula>AN112&lt;&gt;""</formula>
    </cfRule>
  </conditionalFormatting>
  <conditionalFormatting sqref="AN107:BW108">
    <cfRule type="expression" dxfId="104" priority="33">
      <formula>AN107&lt;&gt;""</formula>
    </cfRule>
  </conditionalFormatting>
  <conditionalFormatting sqref="AN109:BW109">
    <cfRule type="expression" dxfId="103" priority="32">
      <formula>AN109&lt;&gt;""</formula>
    </cfRule>
  </conditionalFormatting>
  <conditionalFormatting sqref="AN106">
    <cfRule type="expression" dxfId="102" priority="31">
      <formula>AN106&lt;&gt;""</formula>
    </cfRule>
  </conditionalFormatting>
  <conditionalFormatting sqref="AN22">
    <cfRule type="expression" dxfId="101" priority="30">
      <formula>AN22&lt;&gt;""</formula>
    </cfRule>
  </conditionalFormatting>
  <conditionalFormatting sqref="AF18">
    <cfRule type="expression" dxfId="100" priority="29">
      <formula>$AF$15&lt;&gt;"継続"</formula>
    </cfRule>
  </conditionalFormatting>
  <conditionalFormatting sqref="AN6:BW6">
    <cfRule type="expression" dxfId="99" priority="28">
      <formula>AN6&lt;&gt;""</formula>
    </cfRule>
  </conditionalFormatting>
  <conditionalFormatting sqref="AN48">
    <cfRule type="expression" dxfId="98" priority="27">
      <formula>AN48&lt;&gt;""</formula>
    </cfRule>
  </conditionalFormatting>
  <conditionalFormatting sqref="AN49:AN52">
    <cfRule type="expression" dxfId="97" priority="26">
      <formula>AN49&lt;&gt;""</formula>
    </cfRule>
  </conditionalFormatting>
  <conditionalFormatting sqref="AM26:BP28">
    <cfRule type="expression" dxfId="96" priority="25">
      <formula>#REF!&lt;&gt;""</formula>
    </cfRule>
  </conditionalFormatting>
  <conditionalFormatting sqref="AM37:BP40">
    <cfRule type="expression" dxfId="95" priority="24">
      <formula>#REF!&lt;&gt;""</formula>
    </cfRule>
  </conditionalFormatting>
  <conditionalFormatting sqref="AN93:BW97">
    <cfRule type="expression" dxfId="94" priority="23">
      <formula>AN93&lt;&gt;""</formula>
    </cfRule>
  </conditionalFormatting>
  <conditionalFormatting sqref="AN63:BW67">
    <cfRule type="expression" dxfId="93" priority="22">
      <formula>AN63&lt;&gt;""</formula>
    </cfRule>
  </conditionalFormatting>
  <conditionalFormatting sqref="AN68:BW72">
    <cfRule type="expression" dxfId="92" priority="21">
      <formula>AN68&lt;&gt;""</formula>
    </cfRule>
  </conditionalFormatting>
  <conditionalFormatting sqref="AN73:BW77">
    <cfRule type="expression" dxfId="91" priority="20">
      <formula>AN73&lt;&gt;""</formula>
    </cfRule>
  </conditionalFormatting>
  <conditionalFormatting sqref="AN78:BW82">
    <cfRule type="expression" dxfId="90" priority="19">
      <formula>AN78&lt;&gt;""</formula>
    </cfRule>
  </conditionalFormatting>
  <conditionalFormatting sqref="AN83:BW87">
    <cfRule type="expression" dxfId="89" priority="18">
      <formula>AN83&lt;&gt;""</formula>
    </cfRule>
  </conditionalFormatting>
  <conditionalFormatting sqref="AN88:BW92">
    <cfRule type="expression" dxfId="88" priority="17">
      <formula>AN88&lt;&gt;""</formula>
    </cfRule>
  </conditionalFormatting>
  <conditionalFormatting sqref="AN58">
    <cfRule type="expression" dxfId="87" priority="16">
      <formula>AN58&lt;&gt;""</formula>
    </cfRule>
  </conditionalFormatting>
  <conditionalFormatting sqref="AN41:BQ41">
    <cfRule type="expression" dxfId="86" priority="15">
      <formula>#REF!&lt;&gt;""</formula>
    </cfRule>
  </conditionalFormatting>
  <conditionalFormatting sqref="H35:AJ40">
    <cfRule type="expression" dxfId="85" priority="14">
      <formula>$AF$15&lt;&gt;"継続"</formula>
    </cfRule>
  </conditionalFormatting>
  <conditionalFormatting sqref="AG48">
    <cfRule type="expression" dxfId="84" priority="13">
      <formula>$AF$15&lt;&gt;"継続"</formula>
    </cfRule>
  </conditionalFormatting>
  <conditionalFormatting sqref="AI48">
    <cfRule type="expression" dxfId="83" priority="12">
      <formula>$H$8="結婚支援コンシェルジュ事業"</formula>
    </cfRule>
  </conditionalFormatting>
  <conditionalFormatting sqref="C103:AJ104">
    <cfRule type="expression" dxfId="82" priority="11">
      <formula>$H$8="結婚支援コンシェルジュ事業"</formula>
    </cfRule>
  </conditionalFormatting>
  <conditionalFormatting sqref="AN3:BW3">
    <cfRule type="expression" dxfId="81" priority="10">
      <formula>AN3&lt;&gt;""</formula>
    </cfRule>
  </conditionalFormatting>
  <conditionalFormatting sqref="AG53">
    <cfRule type="expression" dxfId="80" priority="9">
      <formula>$AF$15&lt;&gt;"継続"</formula>
    </cfRule>
  </conditionalFormatting>
  <conditionalFormatting sqref="AG58">
    <cfRule type="expression" dxfId="79" priority="8">
      <formula>$AF$15&lt;&gt;"継続"</formula>
    </cfRule>
  </conditionalFormatting>
  <conditionalFormatting sqref="AG63">
    <cfRule type="expression" dxfId="78" priority="7">
      <formula>$AF$15&lt;&gt;"継続"</formula>
    </cfRule>
  </conditionalFormatting>
  <conditionalFormatting sqref="AG68">
    <cfRule type="expression" dxfId="77" priority="6">
      <formula>$AF$15&lt;&gt;"継続"</formula>
    </cfRule>
  </conditionalFormatting>
  <conditionalFormatting sqref="AG73">
    <cfRule type="expression" dxfId="76" priority="5">
      <formula>$AF$15&lt;&gt;"継続"</formula>
    </cfRule>
  </conditionalFormatting>
  <conditionalFormatting sqref="AG78">
    <cfRule type="expression" dxfId="75" priority="4">
      <formula>$AF$15&lt;&gt;"継続"</formula>
    </cfRule>
  </conditionalFormatting>
  <conditionalFormatting sqref="AG83">
    <cfRule type="expression" dxfId="74" priority="3">
      <formula>$AF$15&lt;&gt;"継続"</formula>
    </cfRule>
  </conditionalFormatting>
  <conditionalFormatting sqref="AG88">
    <cfRule type="expression" dxfId="73" priority="2">
      <formula>$AF$15&lt;&gt;"継続"</formula>
    </cfRule>
  </conditionalFormatting>
  <conditionalFormatting sqref="AG93">
    <cfRule type="expression" dxfId="72" priority="1">
      <formula>$AF$15&lt;&gt;"継続"</formula>
    </cfRule>
  </conditionalFormatting>
  <dataValidations count="11">
    <dataValidation type="list" allowBlank="1" showInputMessage="1" showErrorMessage="1" sqref="AF15:AJ17" xr:uid="{00000000-0002-0000-0400-000000000000}">
      <formula1>"新規,継続"</formula1>
    </dataValidation>
    <dataValidation allowBlank="1" showErrorMessage="1" sqref="Y117:Z119" xr:uid="{00000000-0002-0000-0400-000001000000}"/>
    <dataValidation type="list" allowBlank="1" showInputMessage="1" showErrorMessage="1" sqref="AB3:AG3" xr:uid="{00000000-0002-0000-0400-000002000000}">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xr:uid="{00000000-0002-0000-0400-000003000000}">
      <formula1>単位</formula1>
    </dataValidation>
    <dataValidation imeMode="hiragana" allowBlank="1" showInputMessage="1" showErrorMessage="1" promptTitle="KPI項目" prompt="交付申請時の計画書に記載の項目をもれなく入力してください。" sqref="H111:X115" xr:uid="{00000000-0002-0000-0400-000004000000}"/>
    <dataValidation type="list" errorStyle="information" allowBlank="1" showInputMessage="1" showErrorMessage="1" errorTitle="個票No" error="リストから丸囲み数字を選択してください" sqref="AG1:AI1" xr:uid="{00000000-0002-0000-0400-000005000000}">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400-000006000000}">
      <formula1>INDIRECT(TEXT("メニュー"&amp;$AK$3,"@"))</formula1>
    </dataValidation>
    <dataValidation type="list" allowBlank="1" showInputMessage="1" showErrorMessage="1" sqref="AI48 AI53 AI58 AG58 AG48 AG53 AG63 AI63 AG68 AI68 AG73 AI73 AG78 AI78 AG83 AI83 AG88 AI88 AI93 AG93" xr:uid="{00000000-0002-0000-0400-000007000000}">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xr:uid="{00000000-0002-0000-0400-000008000000}">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400-000009000000}">
      <formula1>INDIRECT(TEXT($H$8&amp;$AK$3,"@"))</formula1>
    </dataValidation>
    <dataValidation type="list" allowBlank="1" showInputMessage="1" showErrorMessage="1" sqref="E3:L3" xr:uid="{00000000-0002-0000-0400-00000A000000}">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90"/>
  <sheetViews>
    <sheetView showGridLines="0" view="pageBreakPreview" zoomScaleNormal="90" zoomScaleSheetLayoutView="100" workbookViewId="0">
      <selection activeCell="C52" sqref="C52:AJ52"/>
    </sheetView>
  </sheetViews>
  <sheetFormatPr defaultColWidth="3.28515625" defaultRowHeight="13.5" x14ac:dyDescent="0.15"/>
  <cols>
    <col min="1" max="86" width="3" style="62" customWidth="1"/>
    <col min="87" max="16384" width="3.28515625" style="62"/>
  </cols>
  <sheetData>
    <row r="1" spans="1:71" x14ac:dyDescent="0.15">
      <c r="A1" s="385" t="s">
        <v>75</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row>
    <row r="2" spans="1:71" ht="14.25" x14ac:dyDescent="0.15">
      <c r="A2" s="386" t="s">
        <v>76</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row>
    <row r="3" spans="1:71" ht="14.25" thickBot="1" x14ac:dyDescent="0.2"/>
    <row r="4" spans="1:71" x14ac:dyDescent="0.15">
      <c r="A4" s="387" t="s">
        <v>77</v>
      </c>
      <c r="B4" s="388"/>
      <c r="C4" s="388"/>
      <c r="D4" s="388"/>
      <c r="E4" s="388"/>
      <c r="F4" s="388"/>
      <c r="G4" s="388"/>
      <c r="H4" s="389" t="str">
        <f>'要綱様式2-1個票③'!AF5&amp;""&amp;IF('要綱様式2-1個票③'!AF5='要綱様式2-1個票③'!T5,"",'要綱様式2-1個票③'!T5)</f>
        <v/>
      </c>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1"/>
      <c r="AV4" s="65"/>
    </row>
    <row r="5" spans="1:71" ht="15.75" customHeight="1" x14ac:dyDescent="0.15">
      <c r="A5" s="392" t="s">
        <v>78</v>
      </c>
      <c r="B5" s="393"/>
      <c r="C5" s="393"/>
      <c r="D5" s="393"/>
      <c r="E5" s="393"/>
      <c r="F5" s="393"/>
      <c r="G5" s="394"/>
      <c r="H5" s="398">
        <f>'要綱様式2-1個票③'!H15</f>
        <v>0</v>
      </c>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400"/>
      <c r="AV5" s="65"/>
    </row>
    <row r="6" spans="1:71" ht="14.25" thickBot="1" x14ac:dyDescent="0.2">
      <c r="A6" s="395"/>
      <c r="B6" s="396"/>
      <c r="C6" s="396"/>
      <c r="D6" s="396"/>
      <c r="E6" s="396"/>
      <c r="F6" s="396"/>
      <c r="G6" s="397"/>
      <c r="H6" s="401" t="s">
        <v>79</v>
      </c>
      <c r="I6" s="402"/>
      <c r="J6" s="402"/>
      <c r="K6" s="402"/>
      <c r="L6" s="402"/>
      <c r="M6" s="402"/>
      <c r="N6" s="402"/>
      <c r="O6" s="402"/>
      <c r="P6" s="403" t="str">
        <f>IF('要綱様式2-1個票③'!H20="","",'要綱様式2-1個票③'!H20)</f>
        <v/>
      </c>
      <c r="Q6" s="403"/>
      <c r="R6" s="403"/>
      <c r="S6" s="403"/>
      <c r="T6" s="403"/>
      <c r="U6" s="403"/>
      <c r="V6" s="403"/>
      <c r="W6" s="403"/>
      <c r="X6" s="403"/>
      <c r="Y6" s="403"/>
      <c r="Z6" s="403"/>
      <c r="AA6" s="403"/>
      <c r="AB6" s="403"/>
      <c r="AC6" s="403"/>
      <c r="AD6" s="403"/>
      <c r="AE6" s="403"/>
      <c r="AF6" s="403"/>
      <c r="AG6" s="403"/>
      <c r="AH6" s="403"/>
      <c r="AI6" s="403"/>
      <c r="AJ6" s="404" t="s">
        <v>29</v>
      </c>
      <c r="AK6" s="405"/>
      <c r="AV6" s="65"/>
    </row>
    <row r="7" spans="1:71" x14ac:dyDescent="0.15">
      <c r="A7" s="66"/>
      <c r="B7" s="66"/>
      <c r="C7" s="66"/>
      <c r="D7" s="66"/>
      <c r="E7" s="66"/>
      <c r="F7" s="66"/>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row>
    <row r="8" spans="1:71" ht="14.25" thickBot="1" x14ac:dyDescent="0.2">
      <c r="A8" s="68" t="s">
        <v>80</v>
      </c>
      <c r="AK8" s="69"/>
    </row>
    <row r="9" spans="1:71" x14ac:dyDescent="0.15">
      <c r="A9" s="375" t="s">
        <v>81</v>
      </c>
      <c r="B9" s="377" t="s">
        <v>82</v>
      </c>
      <c r="C9" s="377"/>
      <c r="D9" s="377"/>
      <c r="E9" s="377"/>
      <c r="F9" s="377"/>
      <c r="G9" s="377" t="s">
        <v>83</v>
      </c>
      <c r="H9" s="377"/>
      <c r="I9" s="377"/>
      <c r="J9" s="377"/>
      <c r="K9" s="377"/>
      <c r="L9" s="377"/>
      <c r="M9" s="377"/>
      <c r="N9" s="377"/>
      <c r="O9" s="377"/>
      <c r="P9" s="377"/>
      <c r="Q9" s="377"/>
      <c r="R9" s="377"/>
      <c r="S9" s="377"/>
      <c r="T9" s="377"/>
      <c r="U9" s="377"/>
      <c r="V9" s="377"/>
      <c r="W9" s="379" t="s">
        <v>84</v>
      </c>
      <c r="X9" s="379"/>
      <c r="Y9" s="379"/>
      <c r="Z9" s="379"/>
      <c r="AA9" s="379"/>
      <c r="AB9" s="381"/>
      <c r="AC9" s="381"/>
      <c r="AD9" s="381"/>
      <c r="AE9" s="381"/>
      <c r="AF9" s="381"/>
      <c r="AG9" s="381"/>
      <c r="AH9" s="381"/>
      <c r="AI9" s="381"/>
      <c r="AJ9" s="381"/>
      <c r="AK9" s="382"/>
    </row>
    <row r="10" spans="1:71" ht="18" customHeight="1" thickBot="1" x14ac:dyDescent="0.2">
      <c r="A10" s="376"/>
      <c r="B10" s="378"/>
      <c r="C10" s="378"/>
      <c r="D10" s="378"/>
      <c r="E10" s="378"/>
      <c r="F10" s="378"/>
      <c r="G10" s="378"/>
      <c r="H10" s="378"/>
      <c r="I10" s="378"/>
      <c r="J10" s="378"/>
      <c r="K10" s="378"/>
      <c r="L10" s="378"/>
      <c r="M10" s="378"/>
      <c r="N10" s="378"/>
      <c r="O10" s="378"/>
      <c r="P10" s="378"/>
      <c r="Q10" s="378"/>
      <c r="R10" s="378"/>
      <c r="S10" s="378"/>
      <c r="T10" s="378"/>
      <c r="U10" s="378"/>
      <c r="V10" s="378"/>
      <c r="W10" s="380"/>
      <c r="X10" s="380"/>
      <c r="Y10" s="380"/>
      <c r="Z10" s="380"/>
      <c r="AA10" s="380"/>
      <c r="AB10" s="383" t="s">
        <v>85</v>
      </c>
      <c r="AC10" s="383"/>
      <c r="AD10" s="383"/>
      <c r="AE10" s="383"/>
      <c r="AF10" s="383"/>
      <c r="AG10" s="383" t="s">
        <v>86</v>
      </c>
      <c r="AH10" s="383"/>
      <c r="AI10" s="383"/>
      <c r="AJ10" s="383"/>
      <c r="AK10" s="384"/>
    </row>
    <row r="11" spans="1:71" ht="24" customHeight="1" x14ac:dyDescent="0.15">
      <c r="A11" s="70">
        <v>1</v>
      </c>
      <c r="B11" s="412"/>
      <c r="C11" s="412"/>
      <c r="D11" s="412"/>
      <c r="E11" s="412"/>
      <c r="F11" s="412"/>
      <c r="G11" s="413"/>
      <c r="H11" s="413"/>
      <c r="I11" s="413"/>
      <c r="J11" s="413"/>
      <c r="K11" s="413"/>
      <c r="L11" s="413"/>
      <c r="M11" s="413"/>
      <c r="N11" s="413"/>
      <c r="O11" s="413"/>
      <c r="P11" s="413"/>
      <c r="Q11" s="413"/>
      <c r="R11" s="413"/>
      <c r="S11" s="413"/>
      <c r="T11" s="413"/>
      <c r="U11" s="413"/>
      <c r="V11" s="413"/>
      <c r="W11" s="414"/>
      <c r="X11" s="414"/>
      <c r="Y11" s="414"/>
      <c r="Z11" s="414"/>
      <c r="AA11" s="414"/>
      <c r="AB11" s="409" t="str">
        <f>IF(W11=0,"",W11-AG11)</f>
        <v/>
      </c>
      <c r="AC11" s="409"/>
      <c r="AD11" s="409"/>
      <c r="AE11" s="409"/>
      <c r="AF11" s="409"/>
      <c r="AG11" s="414"/>
      <c r="AH11" s="414"/>
      <c r="AI11" s="414"/>
      <c r="AJ11" s="414"/>
      <c r="AK11" s="415"/>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row>
    <row r="12" spans="1:71" ht="23.1" customHeight="1" x14ac:dyDescent="0.15">
      <c r="A12" s="71">
        <v>2</v>
      </c>
      <c r="B12" s="406"/>
      <c r="C12" s="406"/>
      <c r="D12" s="406"/>
      <c r="E12" s="406"/>
      <c r="F12" s="406"/>
      <c r="G12" s="407"/>
      <c r="H12" s="407"/>
      <c r="I12" s="407"/>
      <c r="J12" s="407"/>
      <c r="K12" s="407"/>
      <c r="L12" s="407"/>
      <c r="M12" s="407"/>
      <c r="N12" s="407"/>
      <c r="O12" s="407"/>
      <c r="P12" s="407"/>
      <c r="Q12" s="407"/>
      <c r="R12" s="407"/>
      <c r="S12" s="407"/>
      <c r="T12" s="407"/>
      <c r="U12" s="407"/>
      <c r="V12" s="407"/>
      <c r="W12" s="408"/>
      <c r="X12" s="408"/>
      <c r="Y12" s="408"/>
      <c r="Z12" s="408"/>
      <c r="AA12" s="408"/>
      <c r="AB12" s="409" t="str">
        <f>IF(W12=0,"",W12-AG12)</f>
        <v/>
      </c>
      <c r="AC12" s="409"/>
      <c r="AD12" s="409"/>
      <c r="AE12" s="409"/>
      <c r="AF12" s="409"/>
      <c r="AG12" s="408"/>
      <c r="AH12" s="408"/>
      <c r="AI12" s="408"/>
      <c r="AJ12" s="408"/>
      <c r="AK12" s="410"/>
      <c r="AN12" s="411" t="s">
        <v>87</v>
      </c>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row>
    <row r="13" spans="1:71" ht="23.1" customHeight="1" x14ac:dyDescent="0.15">
      <c r="A13" s="71">
        <v>3</v>
      </c>
      <c r="B13" s="406"/>
      <c r="C13" s="406"/>
      <c r="D13" s="406"/>
      <c r="E13" s="406"/>
      <c r="F13" s="406"/>
      <c r="G13" s="407"/>
      <c r="H13" s="407"/>
      <c r="I13" s="407"/>
      <c r="J13" s="407"/>
      <c r="K13" s="407"/>
      <c r="L13" s="407"/>
      <c r="M13" s="407"/>
      <c r="N13" s="407"/>
      <c r="O13" s="407"/>
      <c r="P13" s="407"/>
      <c r="Q13" s="407"/>
      <c r="R13" s="407"/>
      <c r="S13" s="407"/>
      <c r="T13" s="407"/>
      <c r="U13" s="407"/>
      <c r="V13" s="407"/>
      <c r="W13" s="408"/>
      <c r="X13" s="408"/>
      <c r="Y13" s="408"/>
      <c r="Z13" s="408"/>
      <c r="AA13" s="408"/>
      <c r="AB13" s="409" t="str">
        <f t="shared" ref="AB13:AB28" si="0">IF(W13=0,"",W13-AG13)</f>
        <v/>
      </c>
      <c r="AC13" s="409"/>
      <c r="AD13" s="409"/>
      <c r="AE13" s="409"/>
      <c r="AF13" s="409"/>
      <c r="AG13" s="408"/>
      <c r="AH13" s="408"/>
      <c r="AI13" s="408"/>
      <c r="AJ13" s="408"/>
      <c r="AK13" s="410"/>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72"/>
      <c r="BS13" s="72"/>
    </row>
    <row r="14" spans="1:71" ht="22.5" customHeight="1" x14ac:dyDescent="0.15">
      <c r="A14" s="71">
        <v>4</v>
      </c>
      <c r="B14" s="406"/>
      <c r="C14" s="406"/>
      <c r="D14" s="406"/>
      <c r="E14" s="406"/>
      <c r="F14" s="406"/>
      <c r="G14" s="407"/>
      <c r="H14" s="407"/>
      <c r="I14" s="407"/>
      <c r="J14" s="407"/>
      <c r="K14" s="407"/>
      <c r="L14" s="407"/>
      <c r="M14" s="407"/>
      <c r="N14" s="407"/>
      <c r="O14" s="407"/>
      <c r="P14" s="407"/>
      <c r="Q14" s="407"/>
      <c r="R14" s="407"/>
      <c r="S14" s="407"/>
      <c r="T14" s="407"/>
      <c r="U14" s="407"/>
      <c r="V14" s="407"/>
      <c r="W14" s="408"/>
      <c r="X14" s="408"/>
      <c r="Y14" s="408"/>
      <c r="Z14" s="408"/>
      <c r="AA14" s="408"/>
      <c r="AB14" s="409" t="str">
        <f t="shared" si="0"/>
        <v/>
      </c>
      <c r="AC14" s="409"/>
      <c r="AD14" s="409"/>
      <c r="AE14" s="409"/>
      <c r="AF14" s="409"/>
      <c r="AG14" s="408"/>
      <c r="AH14" s="408"/>
      <c r="AI14" s="408"/>
      <c r="AJ14" s="408"/>
      <c r="AK14" s="410"/>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row>
    <row r="15" spans="1:71" ht="22.5" customHeight="1" x14ac:dyDescent="0.15">
      <c r="A15" s="71">
        <v>5</v>
      </c>
      <c r="B15" s="406"/>
      <c r="C15" s="406"/>
      <c r="D15" s="406"/>
      <c r="E15" s="406"/>
      <c r="F15" s="406"/>
      <c r="G15" s="407"/>
      <c r="H15" s="407"/>
      <c r="I15" s="407"/>
      <c r="J15" s="407"/>
      <c r="K15" s="407"/>
      <c r="L15" s="407"/>
      <c r="M15" s="407"/>
      <c r="N15" s="407"/>
      <c r="O15" s="407"/>
      <c r="P15" s="407"/>
      <c r="Q15" s="407"/>
      <c r="R15" s="407"/>
      <c r="S15" s="407"/>
      <c r="T15" s="407"/>
      <c r="U15" s="407"/>
      <c r="V15" s="407"/>
      <c r="W15" s="408"/>
      <c r="X15" s="408"/>
      <c r="Y15" s="408"/>
      <c r="Z15" s="408"/>
      <c r="AA15" s="408"/>
      <c r="AB15" s="409" t="str">
        <f t="shared" si="0"/>
        <v/>
      </c>
      <c r="AC15" s="409"/>
      <c r="AD15" s="409"/>
      <c r="AE15" s="409"/>
      <c r="AF15" s="409"/>
      <c r="AG15" s="408"/>
      <c r="AH15" s="408"/>
      <c r="AI15" s="408"/>
      <c r="AJ15" s="408"/>
      <c r="AK15" s="410"/>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row>
    <row r="16" spans="1:71" ht="23.1" customHeight="1" x14ac:dyDescent="0.15">
      <c r="A16" s="71">
        <v>6</v>
      </c>
      <c r="B16" s="406"/>
      <c r="C16" s="406"/>
      <c r="D16" s="406"/>
      <c r="E16" s="406"/>
      <c r="F16" s="406"/>
      <c r="G16" s="407"/>
      <c r="H16" s="407"/>
      <c r="I16" s="407"/>
      <c r="J16" s="407"/>
      <c r="K16" s="407"/>
      <c r="L16" s="407"/>
      <c r="M16" s="407"/>
      <c r="N16" s="407"/>
      <c r="O16" s="407"/>
      <c r="P16" s="407"/>
      <c r="Q16" s="407"/>
      <c r="R16" s="407"/>
      <c r="S16" s="407"/>
      <c r="T16" s="407"/>
      <c r="U16" s="407"/>
      <c r="V16" s="407"/>
      <c r="W16" s="408"/>
      <c r="X16" s="408"/>
      <c r="Y16" s="408"/>
      <c r="Z16" s="408"/>
      <c r="AA16" s="408"/>
      <c r="AB16" s="409" t="str">
        <f t="shared" si="0"/>
        <v/>
      </c>
      <c r="AC16" s="409"/>
      <c r="AD16" s="409"/>
      <c r="AE16" s="409"/>
      <c r="AF16" s="409"/>
      <c r="AG16" s="408"/>
      <c r="AH16" s="408"/>
      <c r="AI16" s="408"/>
      <c r="AJ16" s="408"/>
      <c r="AK16" s="410"/>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row>
    <row r="17" spans="1:69" ht="23.1" customHeight="1" x14ac:dyDescent="0.15">
      <c r="A17" s="71">
        <v>7</v>
      </c>
      <c r="B17" s="406"/>
      <c r="C17" s="406"/>
      <c r="D17" s="406"/>
      <c r="E17" s="406"/>
      <c r="F17" s="406"/>
      <c r="G17" s="407"/>
      <c r="H17" s="407"/>
      <c r="I17" s="407"/>
      <c r="J17" s="407"/>
      <c r="K17" s="407"/>
      <c r="L17" s="407"/>
      <c r="M17" s="407"/>
      <c r="N17" s="407"/>
      <c r="O17" s="407"/>
      <c r="P17" s="407"/>
      <c r="Q17" s="407"/>
      <c r="R17" s="407"/>
      <c r="S17" s="407"/>
      <c r="T17" s="407"/>
      <c r="U17" s="407"/>
      <c r="V17" s="407"/>
      <c r="W17" s="408"/>
      <c r="X17" s="408"/>
      <c r="Y17" s="408"/>
      <c r="Z17" s="408"/>
      <c r="AA17" s="408"/>
      <c r="AB17" s="409" t="str">
        <f t="shared" si="0"/>
        <v/>
      </c>
      <c r="AC17" s="409"/>
      <c r="AD17" s="409"/>
      <c r="AE17" s="409"/>
      <c r="AF17" s="409"/>
      <c r="AG17" s="408"/>
      <c r="AH17" s="408"/>
      <c r="AI17" s="408"/>
      <c r="AJ17" s="408"/>
      <c r="AK17" s="410"/>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row>
    <row r="18" spans="1:69" ht="23.1" customHeight="1" x14ac:dyDescent="0.15">
      <c r="A18" s="71">
        <v>8</v>
      </c>
      <c r="B18" s="406"/>
      <c r="C18" s="406"/>
      <c r="D18" s="406"/>
      <c r="E18" s="406"/>
      <c r="F18" s="406"/>
      <c r="G18" s="416"/>
      <c r="H18" s="417"/>
      <c r="I18" s="417"/>
      <c r="J18" s="417"/>
      <c r="K18" s="417"/>
      <c r="L18" s="417"/>
      <c r="M18" s="417"/>
      <c r="N18" s="417"/>
      <c r="O18" s="417"/>
      <c r="P18" s="417"/>
      <c r="Q18" s="417"/>
      <c r="R18" s="417"/>
      <c r="S18" s="417"/>
      <c r="T18" s="417"/>
      <c r="U18" s="417"/>
      <c r="V18" s="418"/>
      <c r="W18" s="408"/>
      <c r="X18" s="408"/>
      <c r="Y18" s="408"/>
      <c r="Z18" s="408"/>
      <c r="AA18" s="408"/>
      <c r="AB18" s="409" t="str">
        <f t="shared" si="0"/>
        <v/>
      </c>
      <c r="AC18" s="409"/>
      <c r="AD18" s="409"/>
      <c r="AE18" s="409"/>
      <c r="AF18" s="409"/>
      <c r="AG18" s="408"/>
      <c r="AH18" s="408"/>
      <c r="AI18" s="408"/>
      <c r="AJ18" s="408"/>
      <c r="AK18" s="410"/>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row>
    <row r="19" spans="1:69" ht="23.1" customHeight="1" x14ac:dyDescent="0.15">
      <c r="A19" s="71">
        <v>9</v>
      </c>
      <c r="B19" s="406"/>
      <c r="C19" s="406"/>
      <c r="D19" s="406"/>
      <c r="E19" s="406"/>
      <c r="F19" s="406"/>
      <c r="G19" s="416"/>
      <c r="H19" s="417"/>
      <c r="I19" s="417"/>
      <c r="J19" s="417"/>
      <c r="K19" s="417"/>
      <c r="L19" s="417"/>
      <c r="M19" s="417"/>
      <c r="N19" s="417"/>
      <c r="O19" s="417"/>
      <c r="P19" s="417"/>
      <c r="Q19" s="417"/>
      <c r="R19" s="417"/>
      <c r="S19" s="417"/>
      <c r="T19" s="417"/>
      <c r="U19" s="417"/>
      <c r="V19" s="418"/>
      <c r="W19" s="408"/>
      <c r="X19" s="408"/>
      <c r="Y19" s="408"/>
      <c r="Z19" s="408"/>
      <c r="AA19" s="408"/>
      <c r="AB19" s="409" t="str">
        <f t="shared" si="0"/>
        <v/>
      </c>
      <c r="AC19" s="409"/>
      <c r="AD19" s="409"/>
      <c r="AE19" s="409"/>
      <c r="AF19" s="409"/>
      <c r="AG19" s="408"/>
      <c r="AH19" s="408"/>
      <c r="AI19" s="408"/>
      <c r="AJ19" s="408"/>
      <c r="AK19" s="410"/>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row>
    <row r="20" spans="1:69" ht="23.1" customHeight="1" x14ac:dyDescent="0.15">
      <c r="A20" s="71">
        <v>10</v>
      </c>
      <c r="B20" s="406"/>
      <c r="C20" s="406"/>
      <c r="D20" s="406"/>
      <c r="E20" s="406"/>
      <c r="F20" s="406"/>
      <c r="G20" s="407"/>
      <c r="H20" s="407"/>
      <c r="I20" s="407"/>
      <c r="J20" s="407"/>
      <c r="K20" s="407"/>
      <c r="L20" s="407"/>
      <c r="M20" s="407"/>
      <c r="N20" s="407"/>
      <c r="O20" s="407"/>
      <c r="P20" s="407"/>
      <c r="Q20" s="407"/>
      <c r="R20" s="407"/>
      <c r="S20" s="407"/>
      <c r="T20" s="407"/>
      <c r="U20" s="407"/>
      <c r="V20" s="407"/>
      <c r="W20" s="408"/>
      <c r="X20" s="408"/>
      <c r="Y20" s="408"/>
      <c r="Z20" s="408"/>
      <c r="AA20" s="408"/>
      <c r="AB20" s="409" t="str">
        <f t="shared" si="0"/>
        <v/>
      </c>
      <c r="AC20" s="409"/>
      <c r="AD20" s="409"/>
      <c r="AE20" s="409"/>
      <c r="AF20" s="409"/>
      <c r="AG20" s="408"/>
      <c r="AH20" s="408"/>
      <c r="AI20" s="408"/>
      <c r="AJ20" s="408"/>
      <c r="AK20" s="410"/>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row>
    <row r="21" spans="1:69" ht="23.1" customHeight="1" x14ac:dyDescent="0.15">
      <c r="A21" s="71">
        <v>11</v>
      </c>
      <c r="B21" s="406"/>
      <c r="C21" s="406"/>
      <c r="D21" s="406"/>
      <c r="E21" s="406"/>
      <c r="F21" s="406"/>
      <c r="G21" s="407"/>
      <c r="H21" s="407"/>
      <c r="I21" s="407"/>
      <c r="J21" s="407"/>
      <c r="K21" s="407"/>
      <c r="L21" s="407"/>
      <c r="M21" s="407"/>
      <c r="N21" s="407"/>
      <c r="O21" s="407"/>
      <c r="P21" s="407"/>
      <c r="Q21" s="407"/>
      <c r="R21" s="407"/>
      <c r="S21" s="407"/>
      <c r="T21" s="407"/>
      <c r="U21" s="407"/>
      <c r="V21" s="407"/>
      <c r="W21" s="408"/>
      <c r="X21" s="408"/>
      <c r="Y21" s="408"/>
      <c r="Z21" s="408"/>
      <c r="AA21" s="408"/>
      <c r="AB21" s="409" t="str">
        <f t="shared" si="0"/>
        <v/>
      </c>
      <c r="AC21" s="409"/>
      <c r="AD21" s="409"/>
      <c r="AE21" s="409"/>
      <c r="AF21" s="409"/>
      <c r="AG21" s="408"/>
      <c r="AH21" s="408"/>
      <c r="AI21" s="408"/>
      <c r="AJ21" s="408"/>
      <c r="AK21" s="410"/>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row>
    <row r="22" spans="1:69" ht="23.1" customHeight="1" x14ac:dyDescent="0.15">
      <c r="A22" s="71">
        <v>12</v>
      </c>
      <c r="B22" s="406"/>
      <c r="C22" s="406"/>
      <c r="D22" s="406"/>
      <c r="E22" s="406"/>
      <c r="F22" s="406"/>
      <c r="G22" s="407"/>
      <c r="H22" s="407"/>
      <c r="I22" s="407"/>
      <c r="J22" s="407"/>
      <c r="K22" s="407"/>
      <c r="L22" s="407"/>
      <c r="M22" s="407"/>
      <c r="N22" s="407"/>
      <c r="O22" s="407"/>
      <c r="P22" s="407"/>
      <c r="Q22" s="407"/>
      <c r="R22" s="407"/>
      <c r="S22" s="407"/>
      <c r="T22" s="407"/>
      <c r="U22" s="407"/>
      <c r="V22" s="407"/>
      <c r="W22" s="408"/>
      <c r="X22" s="408"/>
      <c r="Y22" s="408"/>
      <c r="Z22" s="408"/>
      <c r="AA22" s="408"/>
      <c r="AB22" s="409" t="str">
        <f t="shared" si="0"/>
        <v/>
      </c>
      <c r="AC22" s="409"/>
      <c r="AD22" s="409"/>
      <c r="AE22" s="409"/>
      <c r="AF22" s="409"/>
      <c r="AG22" s="408"/>
      <c r="AH22" s="408"/>
      <c r="AI22" s="408"/>
      <c r="AJ22" s="408"/>
      <c r="AK22" s="410"/>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row>
    <row r="23" spans="1:69" ht="23.1" customHeight="1" x14ac:dyDescent="0.15">
      <c r="A23" s="71">
        <v>13</v>
      </c>
      <c r="B23" s="406"/>
      <c r="C23" s="406"/>
      <c r="D23" s="406"/>
      <c r="E23" s="406"/>
      <c r="F23" s="406"/>
      <c r="G23" s="407"/>
      <c r="H23" s="407"/>
      <c r="I23" s="407"/>
      <c r="J23" s="407"/>
      <c r="K23" s="407"/>
      <c r="L23" s="407"/>
      <c r="M23" s="407"/>
      <c r="N23" s="407"/>
      <c r="O23" s="407"/>
      <c r="P23" s="407"/>
      <c r="Q23" s="407"/>
      <c r="R23" s="407"/>
      <c r="S23" s="407"/>
      <c r="T23" s="407"/>
      <c r="U23" s="407"/>
      <c r="V23" s="407"/>
      <c r="W23" s="408"/>
      <c r="X23" s="408"/>
      <c r="Y23" s="408"/>
      <c r="Z23" s="408"/>
      <c r="AA23" s="408"/>
      <c r="AB23" s="409" t="str">
        <f t="shared" si="0"/>
        <v/>
      </c>
      <c r="AC23" s="409"/>
      <c r="AD23" s="409"/>
      <c r="AE23" s="409"/>
      <c r="AF23" s="409"/>
      <c r="AG23" s="408"/>
      <c r="AH23" s="408"/>
      <c r="AI23" s="408"/>
      <c r="AJ23" s="408"/>
      <c r="AK23" s="410"/>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row>
    <row r="24" spans="1:69" ht="23.1" customHeight="1" x14ac:dyDescent="0.15">
      <c r="A24" s="71">
        <v>14</v>
      </c>
      <c r="B24" s="406"/>
      <c r="C24" s="406"/>
      <c r="D24" s="406"/>
      <c r="E24" s="406"/>
      <c r="F24" s="406"/>
      <c r="G24" s="407"/>
      <c r="H24" s="407"/>
      <c r="I24" s="407"/>
      <c r="J24" s="407"/>
      <c r="K24" s="407"/>
      <c r="L24" s="407"/>
      <c r="M24" s="407"/>
      <c r="N24" s="407"/>
      <c r="O24" s="407"/>
      <c r="P24" s="407"/>
      <c r="Q24" s="407"/>
      <c r="R24" s="407"/>
      <c r="S24" s="407"/>
      <c r="T24" s="407"/>
      <c r="U24" s="407"/>
      <c r="V24" s="407"/>
      <c r="W24" s="408"/>
      <c r="X24" s="408"/>
      <c r="Y24" s="408"/>
      <c r="Z24" s="408"/>
      <c r="AA24" s="408"/>
      <c r="AB24" s="409" t="str">
        <f t="shared" si="0"/>
        <v/>
      </c>
      <c r="AC24" s="409"/>
      <c r="AD24" s="409"/>
      <c r="AE24" s="409"/>
      <c r="AF24" s="409"/>
      <c r="AG24" s="408"/>
      <c r="AH24" s="408"/>
      <c r="AI24" s="408"/>
      <c r="AJ24" s="408"/>
      <c r="AK24" s="410"/>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row>
    <row r="25" spans="1:69" ht="23.1" customHeight="1" x14ac:dyDescent="0.15">
      <c r="A25" s="71">
        <v>15</v>
      </c>
      <c r="B25" s="406"/>
      <c r="C25" s="406"/>
      <c r="D25" s="406"/>
      <c r="E25" s="406"/>
      <c r="F25" s="406"/>
      <c r="G25" s="407"/>
      <c r="H25" s="407"/>
      <c r="I25" s="407"/>
      <c r="J25" s="407"/>
      <c r="K25" s="407"/>
      <c r="L25" s="407"/>
      <c r="M25" s="407"/>
      <c r="N25" s="407"/>
      <c r="O25" s="407"/>
      <c r="P25" s="407"/>
      <c r="Q25" s="407"/>
      <c r="R25" s="407"/>
      <c r="S25" s="407"/>
      <c r="T25" s="407"/>
      <c r="U25" s="407"/>
      <c r="V25" s="407"/>
      <c r="W25" s="408"/>
      <c r="X25" s="408"/>
      <c r="Y25" s="408"/>
      <c r="Z25" s="408"/>
      <c r="AA25" s="408"/>
      <c r="AB25" s="409" t="str">
        <f t="shared" si="0"/>
        <v/>
      </c>
      <c r="AC25" s="409"/>
      <c r="AD25" s="409"/>
      <c r="AE25" s="409"/>
      <c r="AF25" s="409"/>
      <c r="AG25" s="408"/>
      <c r="AH25" s="408"/>
      <c r="AI25" s="408"/>
      <c r="AJ25" s="408"/>
      <c r="AK25" s="410"/>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row>
    <row r="26" spans="1:69" ht="23.1" customHeight="1" x14ac:dyDescent="0.15">
      <c r="A26" s="71">
        <v>16</v>
      </c>
      <c r="B26" s="406"/>
      <c r="C26" s="406"/>
      <c r="D26" s="406"/>
      <c r="E26" s="406"/>
      <c r="F26" s="406"/>
      <c r="G26" s="407"/>
      <c r="H26" s="407"/>
      <c r="I26" s="407"/>
      <c r="J26" s="407"/>
      <c r="K26" s="407"/>
      <c r="L26" s="407"/>
      <c r="M26" s="407"/>
      <c r="N26" s="407"/>
      <c r="O26" s="407"/>
      <c r="P26" s="407"/>
      <c r="Q26" s="407"/>
      <c r="R26" s="407"/>
      <c r="S26" s="407"/>
      <c r="T26" s="407"/>
      <c r="U26" s="407"/>
      <c r="V26" s="407"/>
      <c r="W26" s="408"/>
      <c r="X26" s="408"/>
      <c r="Y26" s="408"/>
      <c r="Z26" s="408"/>
      <c r="AA26" s="408"/>
      <c r="AB26" s="409" t="str">
        <f t="shared" si="0"/>
        <v/>
      </c>
      <c r="AC26" s="409"/>
      <c r="AD26" s="409"/>
      <c r="AE26" s="409"/>
      <c r="AF26" s="409"/>
      <c r="AG26" s="408"/>
      <c r="AH26" s="408"/>
      <c r="AI26" s="408"/>
      <c r="AJ26" s="408"/>
      <c r="AK26" s="410"/>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row>
    <row r="27" spans="1:69" ht="23.1" customHeight="1" x14ac:dyDescent="0.15">
      <c r="A27" s="71">
        <v>17</v>
      </c>
      <c r="B27" s="406"/>
      <c r="C27" s="406"/>
      <c r="D27" s="406"/>
      <c r="E27" s="406"/>
      <c r="F27" s="406"/>
      <c r="G27" s="407"/>
      <c r="H27" s="407"/>
      <c r="I27" s="407"/>
      <c r="J27" s="407"/>
      <c r="K27" s="407"/>
      <c r="L27" s="407"/>
      <c r="M27" s="407"/>
      <c r="N27" s="407"/>
      <c r="O27" s="407"/>
      <c r="P27" s="407"/>
      <c r="Q27" s="407"/>
      <c r="R27" s="407"/>
      <c r="S27" s="407"/>
      <c r="T27" s="407"/>
      <c r="U27" s="407"/>
      <c r="V27" s="407"/>
      <c r="W27" s="408"/>
      <c r="X27" s="408"/>
      <c r="Y27" s="408"/>
      <c r="Z27" s="408"/>
      <c r="AA27" s="408"/>
      <c r="AB27" s="409" t="str">
        <f t="shared" si="0"/>
        <v/>
      </c>
      <c r="AC27" s="409"/>
      <c r="AD27" s="409"/>
      <c r="AE27" s="409"/>
      <c r="AF27" s="409"/>
      <c r="AG27" s="408"/>
      <c r="AH27" s="408"/>
      <c r="AI27" s="408"/>
      <c r="AJ27" s="408"/>
      <c r="AK27" s="410"/>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row>
    <row r="28" spans="1:69" ht="23.1" customHeight="1" x14ac:dyDescent="0.15">
      <c r="A28" s="71">
        <v>18</v>
      </c>
      <c r="B28" s="406"/>
      <c r="C28" s="406"/>
      <c r="D28" s="406"/>
      <c r="E28" s="406"/>
      <c r="F28" s="406"/>
      <c r="G28" s="407"/>
      <c r="H28" s="407"/>
      <c r="I28" s="407"/>
      <c r="J28" s="407"/>
      <c r="K28" s="407"/>
      <c r="L28" s="407"/>
      <c r="M28" s="407"/>
      <c r="N28" s="407"/>
      <c r="O28" s="407"/>
      <c r="P28" s="407"/>
      <c r="Q28" s="407"/>
      <c r="R28" s="407"/>
      <c r="S28" s="407"/>
      <c r="T28" s="407"/>
      <c r="U28" s="407"/>
      <c r="V28" s="407"/>
      <c r="W28" s="408"/>
      <c r="X28" s="408"/>
      <c r="Y28" s="408"/>
      <c r="Z28" s="408"/>
      <c r="AA28" s="408"/>
      <c r="AB28" s="409" t="str">
        <f t="shared" si="0"/>
        <v/>
      </c>
      <c r="AC28" s="409"/>
      <c r="AD28" s="409"/>
      <c r="AE28" s="409"/>
      <c r="AF28" s="409"/>
      <c r="AG28" s="408"/>
      <c r="AH28" s="408"/>
      <c r="AI28" s="408"/>
      <c r="AJ28" s="408"/>
      <c r="AK28" s="410"/>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row>
    <row r="29" spans="1:69" ht="23.1" customHeight="1" x14ac:dyDescent="0.15">
      <c r="A29" s="71">
        <v>19</v>
      </c>
      <c r="B29" s="406"/>
      <c r="C29" s="406"/>
      <c r="D29" s="406"/>
      <c r="E29" s="406"/>
      <c r="F29" s="406"/>
      <c r="G29" s="407"/>
      <c r="H29" s="407"/>
      <c r="I29" s="407"/>
      <c r="J29" s="407"/>
      <c r="K29" s="407"/>
      <c r="L29" s="407"/>
      <c r="M29" s="407"/>
      <c r="N29" s="407"/>
      <c r="O29" s="407"/>
      <c r="P29" s="407"/>
      <c r="Q29" s="407"/>
      <c r="R29" s="407"/>
      <c r="S29" s="407"/>
      <c r="T29" s="407"/>
      <c r="U29" s="407"/>
      <c r="V29" s="407"/>
      <c r="W29" s="408"/>
      <c r="X29" s="408"/>
      <c r="Y29" s="408"/>
      <c r="Z29" s="408"/>
      <c r="AA29" s="408"/>
      <c r="AB29" s="409" t="str">
        <f>IF(W29=0,"",W29-AG29)</f>
        <v/>
      </c>
      <c r="AC29" s="409"/>
      <c r="AD29" s="409"/>
      <c r="AE29" s="409"/>
      <c r="AF29" s="409"/>
      <c r="AG29" s="408"/>
      <c r="AH29" s="408"/>
      <c r="AI29" s="408"/>
      <c r="AJ29" s="408"/>
      <c r="AK29" s="410"/>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row>
    <row r="30" spans="1:69" ht="23.1" customHeight="1" thickBot="1" x14ac:dyDescent="0.2">
      <c r="A30" s="73">
        <v>20</v>
      </c>
      <c r="B30" s="419"/>
      <c r="C30" s="419"/>
      <c r="D30" s="419"/>
      <c r="E30" s="419"/>
      <c r="F30" s="419"/>
      <c r="G30" s="420"/>
      <c r="H30" s="420"/>
      <c r="I30" s="420"/>
      <c r="J30" s="420"/>
      <c r="K30" s="420"/>
      <c r="L30" s="420"/>
      <c r="M30" s="420"/>
      <c r="N30" s="420"/>
      <c r="O30" s="420"/>
      <c r="P30" s="420"/>
      <c r="Q30" s="420"/>
      <c r="R30" s="420"/>
      <c r="S30" s="420"/>
      <c r="T30" s="420"/>
      <c r="U30" s="420"/>
      <c r="V30" s="420"/>
      <c r="W30" s="421"/>
      <c r="X30" s="421"/>
      <c r="Y30" s="421"/>
      <c r="Z30" s="421"/>
      <c r="AA30" s="421"/>
      <c r="AB30" s="409" t="str">
        <f t="shared" ref="AB30:AB70" si="1">IF(W30=0,"",W30-AG30)</f>
        <v/>
      </c>
      <c r="AC30" s="409"/>
      <c r="AD30" s="409"/>
      <c r="AE30" s="409"/>
      <c r="AF30" s="409"/>
      <c r="AG30" s="421"/>
      <c r="AH30" s="421"/>
      <c r="AI30" s="421"/>
      <c r="AJ30" s="421"/>
      <c r="AK30" s="422"/>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row>
    <row r="31" spans="1:69" ht="23.1" hidden="1" customHeight="1" x14ac:dyDescent="0.15">
      <c r="A31" s="73">
        <v>21</v>
      </c>
      <c r="B31" s="419"/>
      <c r="C31" s="419"/>
      <c r="D31" s="419"/>
      <c r="E31" s="419"/>
      <c r="F31" s="419"/>
      <c r="G31" s="420"/>
      <c r="H31" s="420"/>
      <c r="I31" s="420"/>
      <c r="J31" s="420"/>
      <c r="K31" s="420"/>
      <c r="L31" s="420"/>
      <c r="M31" s="420"/>
      <c r="N31" s="420"/>
      <c r="O31" s="420"/>
      <c r="P31" s="420"/>
      <c r="Q31" s="420"/>
      <c r="R31" s="420"/>
      <c r="S31" s="420"/>
      <c r="T31" s="420"/>
      <c r="U31" s="420"/>
      <c r="V31" s="420"/>
      <c r="W31" s="421"/>
      <c r="X31" s="421"/>
      <c r="Y31" s="421"/>
      <c r="Z31" s="421"/>
      <c r="AA31" s="421"/>
      <c r="AB31" s="423" t="str">
        <f t="shared" si="1"/>
        <v/>
      </c>
      <c r="AC31" s="424"/>
      <c r="AD31" s="424"/>
      <c r="AE31" s="424"/>
      <c r="AF31" s="425"/>
      <c r="AG31" s="421"/>
      <c r="AH31" s="421"/>
      <c r="AI31" s="421"/>
      <c r="AJ31" s="421"/>
      <c r="AK31" s="422"/>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69" ht="23.1" hidden="1" customHeight="1" x14ac:dyDescent="0.15">
      <c r="A32" s="73">
        <v>22</v>
      </c>
      <c r="B32" s="419"/>
      <c r="C32" s="419"/>
      <c r="D32" s="419"/>
      <c r="E32" s="419"/>
      <c r="F32" s="419"/>
      <c r="G32" s="420"/>
      <c r="H32" s="420"/>
      <c r="I32" s="420"/>
      <c r="J32" s="420"/>
      <c r="K32" s="420"/>
      <c r="L32" s="420"/>
      <c r="M32" s="420"/>
      <c r="N32" s="420"/>
      <c r="O32" s="420"/>
      <c r="P32" s="420"/>
      <c r="Q32" s="420"/>
      <c r="R32" s="420"/>
      <c r="S32" s="420"/>
      <c r="T32" s="420"/>
      <c r="U32" s="420"/>
      <c r="V32" s="420"/>
      <c r="W32" s="421"/>
      <c r="X32" s="421"/>
      <c r="Y32" s="421"/>
      <c r="Z32" s="421"/>
      <c r="AA32" s="421"/>
      <c r="AB32" s="423" t="str">
        <f t="shared" si="1"/>
        <v/>
      </c>
      <c r="AC32" s="424"/>
      <c r="AD32" s="424"/>
      <c r="AE32" s="424"/>
      <c r="AF32" s="425"/>
      <c r="AG32" s="421"/>
      <c r="AH32" s="421"/>
      <c r="AI32" s="421"/>
      <c r="AJ32" s="421"/>
      <c r="AK32" s="422"/>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row>
    <row r="33" spans="1:69" ht="23.1" hidden="1" customHeight="1" x14ac:dyDescent="0.15">
      <c r="A33" s="73">
        <v>23</v>
      </c>
      <c r="B33" s="419"/>
      <c r="C33" s="419"/>
      <c r="D33" s="419"/>
      <c r="E33" s="419"/>
      <c r="F33" s="419"/>
      <c r="G33" s="420"/>
      <c r="H33" s="420"/>
      <c r="I33" s="420"/>
      <c r="J33" s="420"/>
      <c r="K33" s="420"/>
      <c r="L33" s="420"/>
      <c r="M33" s="420"/>
      <c r="N33" s="420"/>
      <c r="O33" s="420"/>
      <c r="P33" s="420"/>
      <c r="Q33" s="420"/>
      <c r="R33" s="420"/>
      <c r="S33" s="420"/>
      <c r="T33" s="420"/>
      <c r="U33" s="420"/>
      <c r="V33" s="420"/>
      <c r="W33" s="421"/>
      <c r="X33" s="421"/>
      <c r="Y33" s="421"/>
      <c r="Z33" s="421"/>
      <c r="AA33" s="421"/>
      <c r="AB33" s="423" t="str">
        <f t="shared" si="1"/>
        <v/>
      </c>
      <c r="AC33" s="424"/>
      <c r="AD33" s="424"/>
      <c r="AE33" s="424"/>
      <c r="AF33" s="425"/>
      <c r="AG33" s="421"/>
      <c r="AH33" s="421"/>
      <c r="AI33" s="421"/>
      <c r="AJ33" s="421"/>
      <c r="AK33" s="422"/>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69" ht="23.1" hidden="1" customHeight="1" x14ac:dyDescent="0.15">
      <c r="A34" s="73">
        <v>24</v>
      </c>
      <c r="B34" s="419"/>
      <c r="C34" s="419"/>
      <c r="D34" s="419"/>
      <c r="E34" s="419"/>
      <c r="F34" s="419"/>
      <c r="G34" s="420"/>
      <c r="H34" s="420"/>
      <c r="I34" s="420"/>
      <c r="J34" s="420"/>
      <c r="K34" s="420"/>
      <c r="L34" s="420"/>
      <c r="M34" s="420"/>
      <c r="N34" s="420"/>
      <c r="O34" s="420"/>
      <c r="P34" s="420"/>
      <c r="Q34" s="420"/>
      <c r="R34" s="420"/>
      <c r="S34" s="420"/>
      <c r="T34" s="420"/>
      <c r="U34" s="420"/>
      <c r="V34" s="420"/>
      <c r="W34" s="421"/>
      <c r="X34" s="421"/>
      <c r="Y34" s="421"/>
      <c r="Z34" s="421"/>
      <c r="AA34" s="421"/>
      <c r="AB34" s="423" t="str">
        <f t="shared" si="1"/>
        <v/>
      </c>
      <c r="AC34" s="424"/>
      <c r="AD34" s="424"/>
      <c r="AE34" s="424"/>
      <c r="AF34" s="425"/>
      <c r="AG34" s="421"/>
      <c r="AH34" s="421"/>
      <c r="AI34" s="421"/>
      <c r="AJ34" s="421"/>
      <c r="AK34" s="422"/>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69" ht="23.1" hidden="1" customHeight="1" x14ac:dyDescent="0.15">
      <c r="A35" s="73">
        <v>25</v>
      </c>
      <c r="B35" s="419"/>
      <c r="C35" s="419"/>
      <c r="D35" s="419"/>
      <c r="E35" s="419"/>
      <c r="F35" s="419"/>
      <c r="G35" s="420"/>
      <c r="H35" s="420"/>
      <c r="I35" s="420"/>
      <c r="J35" s="420"/>
      <c r="K35" s="420"/>
      <c r="L35" s="420"/>
      <c r="M35" s="420"/>
      <c r="N35" s="420"/>
      <c r="O35" s="420"/>
      <c r="P35" s="420"/>
      <c r="Q35" s="420"/>
      <c r="R35" s="420"/>
      <c r="S35" s="420"/>
      <c r="T35" s="420"/>
      <c r="U35" s="420"/>
      <c r="V35" s="420"/>
      <c r="W35" s="421"/>
      <c r="X35" s="421"/>
      <c r="Y35" s="421"/>
      <c r="Z35" s="421"/>
      <c r="AA35" s="421"/>
      <c r="AB35" s="423" t="str">
        <f t="shared" si="1"/>
        <v/>
      </c>
      <c r="AC35" s="424"/>
      <c r="AD35" s="424"/>
      <c r="AE35" s="424"/>
      <c r="AF35" s="425"/>
      <c r="AG35" s="421"/>
      <c r="AH35" s="421"/>
      <c r="AI35" s="421"/>
      <c r="AJ35" s="421"/>
      <c r="AK35" s="422"/>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69" ht="23.1" hidden="1" customHeight="1" x14ac:dyDescent="0.15">
      <c r="A36" s="73">
        <v>26</v>
      </c>
      <c r="B36" s="419"/>
      <c r="C36" s="419"/>
      <c r="D36" s="419"/>
      <c r="E36" s="419"/>
      <c r="F36" s="419"/>
      <c r="G36" s="420"/>
      <c r="H36" s="420"/>
      <c r="I36" s="420"/>
      <c r="J36" s="420"/>
      <c r="K36" s="420"/>
      <c r="L36" s="420"/>
      <c r="M36" s="420"/>
      <c r="N36" s="420"/>
      <c r="O36" s="420"/>
      <c r="P36" s="420"/>
      <c r="Q36" s="420"/>
      <c r="R36" s="420"/>
      <c r="S36" s="420"/>
      <c r="T36" s="420"/>
      <c r="U36" s="420"/>
      <c r="V36" s="420"/>
      <c r="W36" s="421"/>
      <c r="X36" s="421"/>
      <c r="Y36" s="421"/>
      <c r="Z36" s="421"/>
      <c r="AA36" s="421"/>
      <c r="AB36" s="423" t="str">
        <f t="shared" si="1"/>
        <v/>
      </c>
      <c r="AC36" s="424"/>
      <c r="AD36" s="424"/>
      <c r="AE36" s="424"/>
      <c r="AF36" s="425"/>
      <c r="AG36" s="421"/>
      <c r="AH36" s="421"/>
      <c r="AI36" s="421"/>
      <c r="AJ36" s="421"/>
      <c r="AK36" s="422"/>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69" ht="23.1" hidden="1" customHeight="1" x14ac:dyDescent="0.15">
      <c r="A37" s="73">
        <v>27</v>
      </c>
      <c r="B37" s="419"/>
      <c r="C37" s="419"/>
      <c r="D37" s="419"/>
      <c r="E37" s="419"/>
      <c r="F37" s="419"/>
      <c r="G37" s="420"/>
      <c r="H37" s="420"/>
      <c r="I37" s="420"/>
      <c r="J37" s="420"/>
      <c r="K37" s="420"/>
      <c r="L37" s="420"/>
      <c r="M37" s="420"/>
      <c r="N37" s="420"/>
      <c r="O37" s="420"/>
      <c r="P37" s="420"/>
      <c r="Q37" s="420"/>
      <c r="R37" s="420"/>
      <c r="S37" s="420"/>
      <c r="T37" s="420"/>
      <c r="U37" s="420"/>
      <c r="V37" s="420"/>
      <c r="W37" s="421"/>
      <c r="X37" s="421"/>
      <c r="Y37" s="421"/>
      <c r="Z37" s="421"/>
      <c r="AA37" s="421"/>
      <c r="AB37" s="423" t="str">
        <f t="shared" si="1"/>
        <v/>
      </c>
      <c r="AC37" s="424"/>
      <c r="AD37" s="424"/>
      <c r="AE37" s="424"/>
      <c r="AF37" s="425"/>
      <c r="AG37" s="421"/>
      <c r="AH37" s="421"/>
      <c r="AI37" s="421"/>
      <c r="AJ37" s="421"/>
      <c r="AK37" s="422"/>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23.1" hidden="1" customHeight="1" x14ac:dyDescent="0.15">
      <c r="A38" s="73">
        <v>28</v>
      </c>
      <c r="B38" s="419"/>
      <c r="C38" s="419"/>
      <c r="D38" s="419"/>
      <c r="E38" s="419"/>
      <c r="F38" s="419"/>
      <c r="G38" s="420"/>
      <c r="H38" s="420"/>
      <c r="I38" s="420"/>
      <c r="J38" s="420"/>
      <c r="K38" s="420"/>
      <c r="L38" s="420"/>
      <c r="M38" s="420"/>
      <c r="N38" s="420"/>
      <c r="O38" s="420"/>
      <c r="P38" s="420"/>
      <c r="Q38" s="420"/>
      <c r="R38" s="420"/>
      <c r="S38" s="420"/>
      <c r="T38" s="420"/>
      <c r="U38" s="420"/>
      <c r="V38" s="420"/>
      <c r="W38" s="421"/>
      <c r="X38" s="421"/>
      <c r="Y38" s="421"/>
      <c r="Z38" s="421"/>
      <c r="AA38" s="421"/>
      <c r="AB38" s="423" t="str">
        <f t="shared" si="1"/>
        <v/>
      </c>
      <c r="AC38" s="424"/>
      <c r="AD38" s="424"/>
      <c r="AE38" s="424"/>
      <c r="AF38" s="425"/>
      <c r="AG38" s="421"/>
      <c r="AH38" s="421"/>
      <c r="AI38" s="421"/>
      <c r="AJ38" s="421"/>
      <c r="AK38" s="422"/>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23.1" hidden="1" customHeight="1" x14ac:dyDescent="0.15">
      <c r="A39" s="73">
        <v>29</v>
      </c>
      <c r="B39" s="419"/>
      <c r="C39" s="419"/>
      <c r="D39" s="419"/>
      <c r="E39" s="419"/>
      <c r="F39" s="419"/>
      <c r="G39" s="420"/>
      <c r="H39" s="420"/>
      <c r="I39" s="420"/>
      <c r="J39" s="420"/>
      <c r="K39" s="420"/>
      <c r="L39" s="420"/>
      <c r="M39" s="420"/>
      <c r="N39" s="420"/>
      <c r="O39" s="420"/>
      <c r="P39" s="420"/>
      <c r="Q39" s="420"/>
      <c r="R39" s="420"/>
      <c r="S39" s="420"/>
      <c r="T39" s="420"/>
      <c r="U39" s="420"/>
      <c r="V39" s="420"/>
      <c r="W39" s="421"/>
      <c r="X39" s="421"/>
      <c r="Y39" s="421"/>
      <c r="Z39" s="421"/>
      <c r="AA39" s="421"/>
      <c r="AB39" s="423" t="str">
        <f t="shared" si="1"/>
        <v/>
      </c>
      <c r="AC39" s="424"/>
      <c r="AD39" s="424"/>
      <c r="AE39" s="424"/>
      <c r="AF39" s="425"/>
      <c r="AG39" s="421"/>
      <c r="AH39" s="421"/>
      <c r="AI39" s="421"/>
      <c r="AJ39" s="421"/>
      <c r="AK39" s="42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23.1" hidden="1" customHeight="1" x14ac:dyDescent="0.15">
      <c r="A40" s="73">
        <v>30</v>
      </c>
      <c r="B40" s="419"/>
      <c r="C40" s="419"/>
      <c r="D40" s="419"/>
      <c r="E40" s="419"/>
      <c r="F40" s="419"/>
      <c r="G40" s="420"/>
      <c r="H40" s="420"/>
      <c r="I40" s="420"/>
      <c r="J40" s="420"/>
      <c r="K40" s="420"/>
      <c r="L40" s="420"/>
      <c r="M40" s="420"/>
      <c r="N40" s="420"/>
      <c r="O40" s="420"/>
      <c r="P40" s="420"/>
      <c r="Q40" s="420"/>
      <c r="R40" s="420"/>
      <c r="S40" s="420"/>
      <c r="T40" s="420"/>
      <c r="U40" s="420"/>
      <c r="V40" s="420"/>
      <c r="W40" s="421"/>
      <c r="X40" s="421"/>
      <c r="Y40" s="421"/>
      <c r="Z40" s="421"/>
      <c r="AA40" s="421"/>
      <c r="AB40" s="423" t="str">
        <f t="shared" si="1"/>
        <v/>
      </c>
      <c r="AC40" s="424"/>
      <c r="AD40" s="424"/>
      <c r="AE40" s="424"/>
      <c r="AF40" s="425"/>
      <c r="AG40" s="421"/>
      <c r="AH40" s="421"/>
      <c r="AI40" s="421"/>
      <c r="AJ40" s="421"/>
      <c r="AK40" s="42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23.1" hidden="1" customHeight="1" x14ac:dyDescent="0.15">
      <c r="A41" s="73">
        <v>31</v>
      </c>
      <c r="B41" s="419"/>
      <c r="C41" s="419"/>
      <c r="D41" s="419"/>
      <c r="E41" s="419"/>
      <c r="F41" s="419"/>
      <c r="G41" s="420"/>
      <c r="H41" s="420"/>
      <c r="I41" s="420"/>
      <c r="J41" s="420"/>
      <c r="K41" s="420"/>
      <c r="L41" s="420"/>
      <c r="M41" s="420"/>
      <c r="N41" s="420"/>
      <c r="O41" s="420"/>
      <c r="P41" s="420"/>
      <c r="Q41" s="420"/>
      <c r="R41" s="420"/>
      <c r="S41" s="420"/>
      <c r="T41" s="420"/>
      <c r="U41" s="420"/>
      <c r="V41" s="420"/>
      <c r="W41" s="421"/>
      <c r="X41" s="421"/>
      <c r="Y41" s="421"/>
      <c r="Z41" s="421"/>
      <c r="AA41" s="421"/>
      <c r="AB41" s="423" t="str">
        <f t="shared" si="1"/>
        <v/>
      </c>
      <c r="AC41" s="424"/>
      <c r="AD41" s="424"/>
      <c r="AE41" s="424"/>
      <c r="AF41" s="425"/>
      <c r="AG41" s="421"/>
      <c r="AH41" s="421"/>
      <c r="AI41" s="421"/>
      <c r="AJ41" s="421"/>
      <c r="AK41" s="42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23.1" hidden="1" customHeight="1" x14ac:dyDescent="0.15">
      <c r="A42" s="73">
        <v>32</v>
      </c>
      <c r="B42" s="419"/>
      <c r="C42" s="419"/>
      <c r="D42" s="419"/>
      <c r="E42" s="419"/>
      <c r="F42" s="419"/>
      <c r="G42" s="420"/>
      <c r="H42" s="420"/>
      <c r="I42" s="420"/>
      <c r="J42" s="420"/>
      <c r="K42" s="420"/>
      <c r="L42" s="420"/>
      <c r="M42" s="420"/>
      <c r="N42" s="420"/>
      <c r="O42" s="420"/>
      <c r="P42" s="420"/>
      <c r="Q42" s="420"/>
      <c r="R42" s="420"/>
      <c r="S42" s="420"/>
      <c r="T42" s="420"/>
      <c r="U42" s="420"/>
      <c r="V42" s="420"/>
      <c r="W42" s="421"/>
      <c r="X42" s="421"/>
      <c r="Y42" s="421"/>
      <c r="Z42" s="421"/>
      <c r="AA42" s="421"/>
      <c r="AB42" s="423" t="str">
        <f t="shared" si="1"/>
        <v/>
      </c>
      <c r="AC42" s="424"/>
      <c r="AD42" s="424"/>
      <c r="AE42" s="424"/>
      <c r="AF42" s="425"/>
      <c r="AG42" s="421"/>
      <c r="AH42" s="421"/>
      <c r="AI42" s="421"/>
      <c r="AJ42" s="421"/>
      <c r="AK42" s="42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69" ht="23.1" hidden="1" customHeight="1" x14ac:dyDescent="0.15">
      <c r="A43" s="73">
        <v>33</v>
      </c>
      <c r="B43" s="419"/>
      <c r="C43" s="419"/>
      <c r="D43" s="419"/>
      <c r="E43" s="419"/>
      <c r="F43" s="419"/>
      <c r="G43" s="420"/>
      <c r="H43" s="420"/>
      <c r="I43" s="420"/>
      <c r="J43" s="420"/>
      <c r="K43" s="420"/>
      <c r="L43" s="420"/>
      <c r="M43" s="420"/>
      <c r="N43" s="420"/>
      <c r="O43" s="420"/>
      <c r="P43" s="420"/>
      <c r="Q43" s="420"/>
      <c r="R43" s="420"/>
      <c r="S43" s="420"/>
      <c r="T43" s="420"/>
      <c r="U43" s="420"/>
      <c r="V43" s="420"/>
      <c r="W43" s="421"/>
      <c r="X43" s="421"/>
      <c r="Y43" s="421"/>
      <c r="Z43" s="421"/>
      <c r="AA43" s="421"/>
      <c r="AB43" s="423" t="str">
        <f t="shared" si="1"/>
        <v/>
      </c>
      <c r="AC43" s="424"/>
      <c r="AD43" s="424"/>
      <c r="AE43" s="424"/>
      <c r="AF43" s="425"/>
      <c r="AG43" s="421"/>
      <c r="AH43" s="421"/>
      <c r="AI43" s="421"/>
      <c r="AJ43" s="421"/>
      <c r="AK43" s="42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row>
    <row r="44" spans="1:69" ht="23.1" hidden="1" customHeight="1" x14ac:dyDescent="0.15">
      <c r="A44" s="73">
        <v>34</v>
      </c>
      <c r="B44" s="419"/>
      <c r="C44" s="419"/>
      <c r="D44" s="419"/>
      <c r="E44" s="419"/>
      <c r="F44" s="419"/>
      <c r="G44" s="420"/>
      <c r="H44" s="420"/>
      <c r="I44" s="420"/>
      <c r="J44" s="420"/>
      <c r="K44" s="420"/>
      <c r="L44" s="420"/>
      <c r="M44" s="420"/>
      <c r="N44" s="420"/>
      <c r="O44" s="420"/>
      <c r="P44" s="420"/>
      <c r="Q44" s="420"/>
      <c r="R44" s="420"/>
      <c r="S44" s="420"/>
      <c r="T44" s="420"/>
      <c r="U44" s="420"/>
      <c r="V44" s="420"/>
      <c r="W44" s="421"/>
      <c r="X44" s="421"/>
      <c r="Y44" s="421"/>
      <c r="Z44" s="421"/>
      <c r="AA44" s="421"/>
      <c r="AB44" s="423" t="str">
        <f t="shared" si="1"/>
        <v/>
      </c>
      <c r="AC44" s="424"/>
      <c r="AD44" s="424"/>
      <c r="AE44" s="424"/>
      <c r="AF44" s="425"/>
      <c r="AG44" s="421"/>
      <c r="AH44" s="421"/>
      <c r="AI44" s="421"/>
      <c r="AJ44" s="421"/>
      <c r="AK44" s="42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row>
    <row r="45" spans="1:69" ht="23.1" hidden="1" customHeight="1" x14ac:dyDescent="0.15">
      <c r="A45" s="73">
        <v>35</v>
      </c>
      <c r="B45" s="419"/>
      <c r="C45" s="419"/>
      <c r="D45" s="419"/>
      <c r="E45" s="419"/>
      <c r="F45" s="419"/>
      <c r="G45" s="420"/>
      <c r="H45" s="420"/>
      <c r="I45" s="420"/>
      <c r="J45" s="420"/>
      <c r="K45" s="420"/>
      <c r="L45" s="420"/>
      <c r="M45" s="420"/>
      <c r="N45" s="420"/>
      <c r="O45" s="420"/>
      <c r="P45" s="420"/>
      <c r="Q45" s="420"/>
      <c r="R45" s="420"/>
      <c r="S45" s="420"/>
      <c r="T45" s="420"/>
      <c r="U45" s="420"/>
      <c r="V45" s="420"/>
      <c r="W45" s="421"/>
      <c r="X45" s="421"/>
      <c r="Y45" s="421"/>
      <c r="Z45" s="421"/>
      <c r="AA45" s="421"/>
      <c r="AB45" s="423" t="str">
        <f t="shared" si="1"/>
        <v/>
      </c>
      <c r="AC45" s="424"/>
      <c r="AD45" s="424"/>
      <c r="AE45" s="424"/>
      <c r="AF45" s="425"/>
      <c r="AG45" s="421"/>
      <c r="AH45" s="421"/>
      <c r="AI45" s="421"/>
      <c r="AJ45" s="421"/>
      <c r="AK45" s="422"/>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row>
    <row r="46" spans="1:69" ht="23.1" hidden="1" customHeight="1" x14ac:dyDescent="0.15">
      <c r="A46" s="73">
        <v>36</v>
      </c>
      <c r="B46" s="419"/>
      <c r="C46" s="419"/>
      <c r="D46" s="419"/>
      <c r="E46" s="419"/>
      <c r="F46" s="419"/>
      <c r="G46" s="420"/>
      <c r="H46" s="420"/>
      <c r="I46" s="420"/>
      <c r="J46" s="420"/>
      <c r="K46" s="420"/>
      <c r="L46" s="420"/>
      <c r="M46" s="420"/>
      <c r="N46" s="420"/>
      <c r="O46" s="420"/>
      <c r="P46" s="420"/>
      <c r="Q46" s="420"/>
      <c r="R46" s="420"/>
      <c r="S46" s="420"/>
      <c r="T46" s="420"/>
      <c r="U46" s="420"/>
      <c r="V46" s="420"/>
      <c r="W46" s="421"/>
      <c r="X46" s="421"/>
      <c r="Y46" s="421"/>
      <c r="Z46" s="421"/>
      <c r="AA46" s="421"/>
      <c r="AB46" s="423" t="str">
        <f t="shared" si="1"/>
        <v/>
      </c>
      <c r="AC46" s="424"/>
      <c r="AD46" s="424"/>
      <c r="AE46" s="424"/>
      <c r="AF46" s="425"/>
      <c r="AG46" s="421"/>
      <c r="AH46" s="421"/>
      <c r="AI46" s="421"/>
      <c r="AJ46" s="421"/>
      <c r="AK46" s="422"/>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row>
    <row r="47" spans="1:69" ht="23.1" hidden="1" customHeight="1" x14ac:dyDescent="0.15">
      <c r="A47" s="73">
        <v>37</v>
      </c>
      <c r="B47" s="419"/>
      <c r="C47" s="419"/>
      <c r="D47" s="419"/>
      <c r="E47" s="419"/>
      <c r="F47" s="419"/>
      <c r="G47" s="420"/>
      <c r="H47" s="420"/>
      <c r="I47" s="420"/>
      <c r="J47" s="420"/>
      <c r="K47" s="420"/>
      <c r="L47" s="420"/>
      <c r="M47" s="420"/>
      <c r="N47" s="420"/>
      <c r="O47" s="420"/>
      <c r="P47" s="420"/>
      <c r="Q47" s="420"/>
      <c r="R47" s="420"/>
      <c r="S47" s="420"/>
      <c r="T47" s="420"/>
      <c r="U47" s="420"/>
      <c r="V47" s="420"/>
      <c r="W47" s="421"/>
      <c r="X47" s="421"/>
      <c r="Y47" s="421"/>
      <c r="Z47" s="421"/>
      <c r="AA47" s="421"/>
      <c r="AB47" s="423" t="str">
        <f t="shared" si="1"/>
        <v/>
      </c>
      <c r="AC47" s="424"/>
      <c r="AD47" s="424"/>
      <c r="AE47" s="424"/>
      <c r="AF47" s="425"/>
      <c r="AG47" s="421"/>
      <c r="AH47" s="421"/>
      <c r="AI47" s="421"/>
      <c r="AJ47" s="421"/>
      <c r="AK47" s="422"/>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row>
    <row r="48" spans="1:69" ht="23.1" hidden="1" customHeight="1" x14ac:dyDescent="0.15">
      <c r="A48" s="73">
        <v>38</v>
      </c>
      <c r="B48" s="419"/>
      <c r="C48" s="419"/>
      <c r="D48" s="419"/>
      <c r="E48" s="419"/>
      <c r="F48" s="419"/>
      <c r="G48" s="420"/>
      <c r="H48" s="420"/>
      <c r="I48" s="420"/>
      <c r="J48" s="420"/>
      <c r="K48" s="420"/>
      <c r="L48" s="420"/>
      <c r="M48" s="420"/>
      <c r="N48" s="420"/>
      <c r="O48" s="420"/>
      <c r="P48" s="420"/>
      <c r="Q48" s="420"/>
      <c r="R48" s="420"/>
      <c r="S48" s="420"/>
      <c r="T48" s="420"/>
      <c r="U48" s="420"/>
      <c r="V48" s="420"/>
      <c r="W48" s="421"/>
      <c r="X48" s="421"/>
      <c r="Y48" s="421"/>
      <c r="Z48" s="421"/>
      <c r="AA48" s="421"/>
      <c r="AB48" s="423" t="str">
        <f t="shared" si="1"/>
        <v/>
      </c>
      <c r="AC48" s="424"/>
      <c r="AD48" s="424"/>
      <c r="AE48" s="424"/>
      <c r="AF48" s="425"/>
      <c r="AG48" s="421"/>
      <c r="AH48" s="421"/>
      <c r="AI48" s="421"/>
      <c r="AJ48" s="421"/>
      <c r="AK48" s="422"/>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row>
    <row r="49" spans="1:69" ht="23.1" hidden="1" customHeight="1" x14ac:dyDescent="0.15">
      <c r="A49" s="73">
        <v>39</v>
      </c>
      <c r="B49" s="419"/>
      <c r="C49" s="419"/>
      <c r="D49" s="419"/>
      <c r="E49" s="419"/>
      <c r="F49" s="419"/>
      <c r="G49" s="420"/>
      <c r="H49" s="420"/>
      <c r="I49" s="420"/>
      <c r="J49" s="420"/>
      <c r="K49" s="420"/>
      <c r="L49" s="420"/>
      <c r="M49" s="420"/>
      <c r="N49" s="420"/>
      <c r="O49" s="420"/>
      <c r="P49" s="420"/>
      <c r="Q49" s="420"/>
      <c r="R49" s="420"/>
      <c r="S49" s="420"/>
      <c r="T49" s="420"/>
      <c r="U49" s="420"/>
      <c r="V49" s="420"/>
      <c r="W49" s="421"/>
      <c r="X49" s="421"/>
      <c r="Y49" s="421"/>
      <c r="Z49" s="421"/>
      <c r="AA49" s="421"/>
      <c r="AB49" s="423" t="str">
        <f t="shared" si="1"/>
        <v/>
      </c>
      <c r="AC49" s="424"/>
      <c r="AD49" s="424"/>
      <c r="AE49" s="424"/>
      <c r="AF49" s="425"/>
      <c r="AG49" s="421"/>
      <c r="AH49" s="421"/>
      <c r="AI49" s="421"/>
      <c r="AJ49" s="421"/>
      <c r="AK49" s="422"/>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69" ht="23.1" hidden="1" customHeight="1" x14ac:dyDescent="0.15">
      <c r="A50" s="73">
        <v>40</v>
      </c>
      <c r="B50" s="419"/>
      <c r="C50" s="419"/>
      <c r="D50" s="419"/>
      <c r="E50" s="419"/>
      <c r="F50" s="419"/>
      <c r="G50" s="420"/>
      <c r="H50" s="420"/>
      <c r="I50" s="420"/>
      <c r="J50" s="420"/>
      <c r="K50" s="420"/>
      <c r="L50" s="420"/>
      <c r="M50" s="420"/>
      <c r="N50" s="420"/>
      <c r="O50" s="420"/>
      <c r="P50" s="420"/>
      <c r="Q50" s="420"/>
      <c r="R50" s="420"/>
      <c r="S50" s="420"/>
      <c r="T50" s="420"/>
      <c r="U50" s="420"/>
      <c r="V50" s="420"/>
      <c r="W50" s="421"/>
      <c r="X50" s="421"/>
      <c r="Y50" s="421"/>
      <c r="Z50" s="421"/>
      <c r="AA50" s="421"/>
      <c r="AB50" s="423" t="str">
        <f t="shared" si="1"/>
        <v/>
      </c>
      <c r="AC50" s="424"/>
      <c r="AD50" s="424"/>
      <c r="AE50" s="424"/>
      <c r="AF50" s="425"/>
      <c r="AG50" s="421"/>
      <c r="AH50" s="421"/>
      <c r="AI50" s="421"/>
      <c r="AJ50" s="421"/>
      <c r="AK50" s="422"/>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69" ht="23.1" hidden="1" customHeight="1" x14ac:dyDescent="0.15">
      <c r="A51" s="73">
        <v>41</v>
      </c>
      <c r="B51" s="419"/>
      <c r="C51" s="419"/>
      <c r="D51" s="419"/>
      <c r="E51" s="419"/>
      <c r="F51" s="419"/>
      <c r="G51" s="420"/>
      <c r="H51" s="420"/>
      <c r="I51" s="420"/>
      <c r="J51" s="420"/>
      <c r="K51" s="420"/>
      <c r="L51" s="420"/>
      <c r="M51" s="420"/>
      <c r="N51" s="420"/>
      <c r="O51" s="420"/>
      <c r="P51" s="420"/>
      <c r="Q51" s="420"/>
      <c r="R51" s="420"/>
      <c r="S51" s="420"/>
      <c r="T51" s="420"/>
      <c r="U51" s="420"/>
      <c r="V51" s="420"/>
      <c r="W51" s="421"/>
      <c r="X51" s="421"/>
      <c r="Y51" s="421"/>
      <c r="Z51" s="421"/>
      <c r="AA51" s="421"/>
      <c r="AB51" s="423" t="str">
        <f t="shared" si="1"/>
        <v/>
      </c>
      <c r="AC51" s="424"/>
      <c r="AD51" s="424"/>
      <c r="AE51" s="424"/>
      <c r="AF51" s="425"/>
      <c r="AG51" s="421"/>
      <c r="AH51" s="421"/>
      <c r="AI51" s="421"/>
      <c r="AJ51" s="421"/>
      <c r="AK51" s="422"/>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row>
    <row r="52" spans="1:69" ht="23.1" hidden="1" customHeight="1" x14ac:dyDescent="0.15">
      <c r="A52" s="73">
        <v>42</v>
      </c>
      <c r="B52" s="419"/>
      <c r="C52" s="419"/>
      <c r="D52" s="419"/>
      <c r="E52" s="419"/>
      <c r="F52" s="419"/>
      <c r="G52" s="420"/>
      <c r="H52" s="420"/>
      <c r="I52" s="420"/>
      <c r="J52" s="420"/>
      <c r="K52" s="420"/>
      <c r="L52" s="420"/>
      <c r="M52" s="420"/>
      <c r="N52" s="420"/>
      <c r="O52" s="420"/>
      <c r="P52" s="420"/>
      <c r="Q52" s="420"/>
      <c r="R52" s="420"/>
      <c r="S52" s="420"/>
      <c r="T52" s="420"/>
      <c r="U52" s="420"/>
      <c r="V52" s="420"/>
      <c r="W52" s="421"/>
      <c r="X52" s="421"/>
      <c r="Y52" s="421"/>
      <c r="Z52" s="421"/>
      <c r="AA52" s="421"/>
      <c r="AB52" s="423" t="str">
        <f t="shared" si="1"/>
        <v/>
      </c>
      <c r="AC52" s="424"/>
      <c r="AD52" s="424"/>
      <c r="AE52" s="424"/>
      <c r="AF52" s="425"/>
      <c r="AG52" s="421"/>
      <c r="AH52" s="421"/>
      <c r="AI52" s="421"/>
      <c r="AJ52" s="421"/>
      <c r="AK52" s="422"/>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row>
    <row r="53" spans="1:69" ht="23.1" hidden="1" customHeight="1" x14ac:dyDescent="0.15">
      <c r="A53" s="73">
        <v>43</v>
      </c>
      <c r="B53" s="419"/>
      <c r="C53" s="419"/>
      <c r="D53" s="419"/>
      <c r="E53" s="419"/>
      <c r="F53" s="419"/>
      <c r="G53" s="420"/>
      <c r="H53" s="420"/>
      <c r="I53" s="420"/>
      <c r="J53" s="420"/>
      <c r="K53" s="420"/>
      <c r="L53" s="420"/>
      <c r="M53" s="420"/>
      <c r="N53" s="420"/>
      <c r="O53" s="420"/>
      <c r="P53" s="420"/>
      <c r="Q53" s="420"/>
      <c r="R53" s="420"/>
      <c r="S53" s="420"/>
      <c r="T53" s="420"/>
      <c r="U53" s="420"/>
      <c r="V53" s="420"/>
      <c r="W53" s="421"/>
      <c r="X53" s="421"/>
      <c r="Y53" s="421"/>
      <c r="Z53" s="421"/>
      <c r="AA53" s="421"/>
      <c r="AB53" s="423" t="str">
        <f t="shared" si="1"/>
        <v/>
      </c>
      <c r="AC53" s="424"/>
      <c r="AD53" s="424"/>
      <c r="AE53" s="424"/>
      <c r="AF53" s="425"/>
      <c r="AG53" s="421"/>
      <c r="AH53" s="421"/>
      <c r="AI53" s="421"/>
      <c r="AJ53" s="421"/>
      <c r="AK53" s="422"/>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row>
    <row r="54" spans="1:69" ht="23.1" hidden="1" customHeight="1" x14ac:dyDescent="0.15">
      <c r="A54" s="73">
        <v>44</v>
      </c>
      <c r="B54" s="419"/>
      <c r="C54" s="419"/>
      <c r="D54" s="419"/>
      <c r="E54" s="419"/>
      <c r="F54" s="419"/>
      <c r="G54" s="420"/>
      <c r="H54" s="420"/>
      <c r="I54" s="420"/>
      <c r="J54" s="420"/>
      <c r="K54" s="420"/>
      <c r="L54" s="420"/>
      <c r="M54" s="420"/>
      <c r="N54" s="420"/>
      <c r="O54" s="420"/>
      <c r="P54" s="420"/>
      <c r="Q54" s="420"/>
      <c r="R54" s="420"/>
      <c r="S54" s="420"/>
      <c r="T54" s="420"/>
      <c r="U54" s="420"/>
      <c r="V54" s="420"/>
      <c r="W54" s="421"/>
      <c r="X54" s="421"/>
      <c r="Y54" s="421"/>
      <c r="Z54" s="421"/>
      <c r="AA54" s="421"/>
      <c r="AB54" s="423" t="str">
        <f t="shared" si="1"/>
        <v/>
      </c>
      <c r="AC54" s="424"/>
      <c r="AD54" s="424"/>
      <c r="AE54" s="424"/>
      <c r="AF54" s="425"/>
      <c r="AG54" s="421"/>
      <c r="AH54" s="421"/>
      <c r="AI54" s="421"/>
      <c r="AJ54" s="421"/>
      <c r="AK54" s="422"/>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row>
    <row r="55" spans="1:69" ht="23.1" hidden="1" customHeight="1" x14ac:dyDescent="0.15">
      <c r="A55" s="73">
        <v>45</v>
      </c>
      <c r="B55" s="419"/>
      <c r="C55" s="419"/>
      <c r="D55" s="419"/>
      <c r="E55" s="419"/>
      <c r="F55" s="419"/>
      <c r="G55" s="420"/>
      <c r="H55" s="420"/>
      <c r="I55" s="420"/>
      <c r="J55" s="420"/>
      <c r="K55" s="420"/>
      <c r="L55" s="420"/>
      <c r="M55" s="420"/>
      <c r="N55" s="420"/>
      <c r="O55" s="420"/>
      <c r="P55" s="420"/>
      <c r="Q55" s="420"/>
      <c r="R55" s="420"/>
      <c r="S55" s="420"/>
      <c r="T55" s="420"/>
      <c r="U55" s="420"/>
      <c r="V55" s="420"/>
      <c r="W55" s="421"/>
      <c r="X55" s="421"/>
      <c r="Y55" s="421"/>
      <c r="Z55" s="421"/>
      <c r="AA55" s="421"/>
      <c r="AB55" s="423" t="str">
        <f t="shared" si="1"/>
        <v/>
      </c>
      <c r="AC55" s="424"/>
      <c r="AD55" s="424"/>
      <c r="AE55" s="424"/>
      <c r="AF55" s="425"/>
      <c r="AG55" s="421"/>
      <c r="AH55" s="421"/>
      <c r="AI55" s="421"/>
      <c r="AJ55" s="421"/>
      <c r="AK55" s="422"/>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row>
    <row r="56" spans="1:69" ht="23.1" hidden="1" customHeight="1" x14ac:dyDescent="0.15">
      <c r="A56" s="73">
        <v>46</v>
      </c>
      <c r="B56" s="419"/>
      <c r="C56" s="419"/>
      <c r="D56" s="419"/>
      <c r="E56" s="419"/>
      <c r="F56" s="419"/>
      <c r="G56" s="420"/>
      <c r="H56" s="420"/>
      <c r="I56" s="420"/>
      <c r="J56" s="420"/>
      <c r="K56" s="420"/>
      <c r="L56" s="420"/>
      <c r="M56" s="420"/>
      <c r="N56" s="420"/>
      <c r="O56" s="420"/>
      <c r="P56" s="420"/>
      <c r="Q56" s="420"/>
      <c r="R56" s="420"/>
      <c r="S56" s="420"/>
      <c r="T56" s="420"/>
      <c r="U56" s="420"/>
      <c r="V56" s="420"/>
      <c r="W56" s="421"/>
      <c r="X56" s="421"/>
      <c r="Y56" s="421"/>
      <c r="Z56" s="421"/>
      <c r="AA56" s="421"/>
      <c r="AB56" s="423" t="str">
        <f t="shared" si="1"/>
        <v/>
      </c>
      <c r="AC56" s="424"/>
      <c r="AD56" s="424"/>
      <c r="AE56" s="424"/>
      <c r="AF56" s="425"/>
      <c r="AG56" s="421"/>
      <c r="AH56" s="421"/>
      <c r="AI56" s="421"/>
      <c r="AJ56" s="421"/>
      <c r="AK56" s="422"/>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row>
    <row r="57" spans="1:69" ht="23.1" hidden="1" customHeight="1" x14ac:dyDescent="0.15">
      <c r="A57" s="73">
        <v>47</v>
      </c>
      <c r="B57" s="419"/>
      <c r="C57" s="419"/>
      <c r="D57" s="419"/>
      <c r="E57" s="419"/>
      <c r="F57" s="419"/>
      <c r="G57" s="420"/>
      <c r="H57" s="420"/>
      <c r="I57" s="420"/>
      <c r="J57" s="420"/>
      <c r="K57" s="420"/>
      <c r="L57" s="420"/>
      <c r="M57" s="420"/>
      <c r="N57" s="420"/>
      <c r="O57" s="420"/>
      <c r="P57" s="420"/>
      <c r="Q57" s="420"/>
      <c r="R57" s="420"/>
      <c r="S57" s="420"/>
      <c r="T57" s="420"/>
      <c r="U57" s="420"/>
      <c r="V57" s="420"/>
      <c r="W57" s="421"/>
      <c r="X57" s="421"/>
      <c r="Y57" s="421"/>
      <c r="Z57" s="421"/>
      <c r="AA57" s="421"/>
      <c r="AB57" s="423" t="str">
        <f t="shared" si="1"/>
        <v/>
      </c>
      <c r="AC57" s="424"/>
      <c r="AD57" s="424"/>
      <c r="AE57" s="424"/>
      <c r="AF57" s="425"/>
      <c r="AG57" s="421"/>
      <c r="AH57" s="421"/>
      <c r="AI57" s="421"/>
      <c r="AJ57" s="421"/>
      <c r="AK57" s="422"/>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row>
    <row r="58" spans="1:69" ht="23.1" hidden="1" customHeight="1" x14ac:dyDescent="0.15">
      <c r="A58" s="73">
        <v>48</v>
      </c>
      <c r="B58" s="419"/>
      <c r="C58" s="419"/>
      <c r="D58" s="419"/>
      <c r="E58" s="419"/>
      <c r="F58" s="419"/>
      <c r="G58" s="420"/>
      <c r="H58" s="420"/>
      <c r="I58" s="420"/>
      <c r="J58" s="420"/>
      <c r="K58" s="420"/>
      <c r="L58" s="420"/>
      <c r="M58" s="420"/>
      <c r="N58" s="420"/>
      <c r="O58" s="420"/>
      <c r="P58" s="420"/>
      <c r="Q58" s="420"/>
      <c r="R58" s="420"/>
      <c r="S58" s="420"/>
      <c r="T58" s="420"/>
      <c r="U58" s="420"/>
      <c r="V58" s="420"/>
      <c r="W58" s="421"/>
      <c r="X58" s="421"/>
      <c r="Y58" s="421"/>
      <c r="Z58" s="421"/>
      <c r="AA58" s="421"/>
      <c r="AB58" s="423" t="str">
        <f t="shared" si="1"/>
        <v/>
      </c>
      <c r="AC58" s="424"/>
      <c r="AD58" s="424"/>
      <c r="AE58" s="424"/>
      <c r="AF58" s="425"/>
      <c r="AG58" s="421"/>
      <c r="AH58" s="421"/>
      <c r="AI58" s="421"/>
      <c r="AJ58" s="421"/>
      <c r="AK58" s="422"/>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row>
    <row r="59" spans="1:69" ht="23.1" hidden="1" customHeight="1" x14ac:dyDescent="0.15">
      <c r="A59" s="73">
        <v>49</v>
      </c>
      <c r="B59" s="419"/>
      <c r="C59" s="419"/>
      <c r="D59" s="419"/>
      <c r="E59" s="419"/>
      <c r="F59" s="419"/>
      <c r="G59" s="420"/>
      <c r="H59" s="420"/>
      <c r="I59" s="420"/>
      <c r="J59" s="420"/>
      <c r="K59" s="420"/>
      <c r="L59" s="420"/>
      <c r="M59" s="420"/>
      <c r="N59" s="420"/>
      <c r="O59" s="420"/>
      <c r="P59" s="420"/>
      <c r="Q59" s="420"/>
      <c r="R59" s="420"/>
      <c r="S59" s="420"/>
      <c r="T59" s="420"/>
      <c r="U59" s="420"/>
      <c r="V59" s="420"/>
      <c r="W59" s="421"/>
      <c r="X59" s="421"/>
      <c r="Y59" s="421"/>
      <c r="Z59" s="421"/>
      <c r="AA59" s="421"/>
      <c r="AB59" s="423" t="str">
        <f t="shared" si="1"/>
        <v/>
      </c>
      <c r="AC59" s="424"/>
      <c r="AD59" s="424"/>
      <c r="AE59" s="424"/>
      <c r="AF59" s="425"/>
      <c r="AG59" s="421"/>
      <c r="AH59" s="421"/>
      <c r="AI59" s="421"/>
      <c r="AJ59" s="421"/>
      <c r="AK59" s="422"/>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row>
    <row r="60" spans="1:69" ht="23.1" hidden="1" customHeight="1" x14ac:dyDescent="0.15">
      <c r="A60" s="73">
        <v>50</v>
      </c>
      <c r="B60" s="419"/>
      <c r="C60" s="419"/>
      <c r="D60" s="419"/>
      <c r="E60" s="419"/>
      <c r="F60" s="419"/>
      <c r="G60" s="420"/>
      <c r="H60" s="420"/>
      <c r="I60" s="420"/>
      <c r="J60" s="420"/>
      <c r="K60" s="420"/>
      <c r="L60" s="420"/>
      <c r="M60" s="420"/>
      <c r="N60" s="420"/>
      <c r="O60" s="420"/>
      <c r="P60" s="420"/>
      <c r="Q60" s="420"/>
      <c r="R60" s="420"/>
      <c r="S60" s="420"/>
      <c r="T60" s="420"/>
      <c r="U60" s="420"/>
      <c r="V60" s="420"/>
      <c r="W60" s="421"/>
      <c r="X60" s="421"/>
      <c r="Y60" s="421"/>
      <c r="Z60" s="421"/>
      <c r="AA60" s="421"/>
      <c r="AB60" s="423" t="str">
        <f t="shared" si="1"/>
        <v/>
      </c>
      <c r="AC60" s="424"/>
      <c r="AD60" s="424"/>
      <c r="AE60" s="424"/>
      <c r="AF60" s="425"/>
      <c r="AG60" s="421"/>
      <c r="AH60" s="421"/>
      <c r="AI60" s="421"/>
      <c r="AJ60" s="421"/>
      <c r="AK60" s="422"/>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row>
    <row r="61" spans="1:69" ht="23.1" hidden="1" customHeight="1" x14ac:dyDescent="0.15">
      <c r="A61" s="73">
        <v>51</v>
      </c>
      <c r="B61" s="419"/>
      <c r="C61" s="419"/>
      <c r="D61" s="419"/>
      <c r="E61" s="419"/>
      <c r="F61" s="419"/>
      <c r="G61" s="420"/>
      <c r="H61" s="420"/>
      <c r="I61" s="420"/>
      <c r="J61" s="420"/>
      <c r="K61" s="420"/>
      <c r="L61" s="420"/>
      <c r="M61" s="420"/>
      <c r="N61" s="420"/>
      <c r="O61" s="420"/>
      <c r="P61" s="420"/>
      <c r="Q61" s="420"/>
      <c r="R61" s="420"/>
      <c r="S61" s="420"/>
      <c r="T61" s="420"/>
      <c r="U61" s="420"/>
      <c r="V61" s="420"/>
      <c r="W61" s="421"/>
      <c r="X61" s="421"/>
      <c r="Y61" s="421"/>
      <c r="Z61" s="421"/>
      <c r="AA61" s="421"/>
      <c r="AB61" s="423" t="str">
        <f t="shared" si="1"/>
        <v/>
      </c>
      <c r="AC61" s="424"/>
      <c r="AD61" s="424"/>
      <c r="AE61" s="424"/>
      <c r="AF61" s="425"/>
      <c r="AG61" s="421"/>
      <c r="AH61" s="421"/>
      <c r="AI61" s="421"/>
      <c r="AJ61" s="421"/>
      <c r="AK61" s="422"/>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row>
    <row r="62" spans="1:69" ht="23.1" hidden="1" customHeight="1" x14ac:dyDescent="0.15">
      <c r="A62" s="73">
        <v>52</v>
      </c>
      <c r="B62" s="419"/>
      <c r="C62" s="419"/>
      <c r="D62" s="419"/>
      <c r="E62" s="419"/>
      <c r="F62" s="419"/>
      <c r="G62" s="420"/>
      <c r="H62" s="420"/>
      <c r="I62" s="420"/>
      <c r="J62" s="420"/>
      <c r="K62" s="420"/>
      <c r="L62" s="420"/>
      <c r="M62" s="420"/>
      <c r="N62" s="420"/>
      <c r="O62" s="420"/>
      <c r="P62" s="420"/>
      <c r="Q62" s="420"/>
      <c r="R62" s="420"/>
      <c r="S62" s="420"/>
      <c r="T62" s="420"/>
      <c r="U62" s="420"/>
      <c r="V62" s="420"/>
      <c r="W62" s="421"/>
      <c r="X62" s="421"/>
      <c r="Y62" s="421"/>
      <c r="Z62" s="421"/>
      <c r="AA62" s="421"/>
      <c r="AB62" s="423" t="str">
        <f t="shared" si="1"/>
        <v/>
      </c>
      <c r="AC62" s="424"/>
      <c r="AD62" s="424"/>
      <c r="AE62" s="424"/>
      <c r="AF62" s="425"/>
      <c r="AG62" s="421"/>
      <c r="AH62" s="421"/>
      <c r="AI62" s="421"/>
      <c r="AJ62" s="421"/>
      <c r="AK62" s="422"/>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row>
    <row r="63" spans="1:69" ht="23.1" hidden="1" customHeight="1" x14ac:dyDescent="0.15">
      <c r="A63" s="73">
        <v>53</v>
      </c>
      <c r="B63" s="419"/>
      <c r="C63" s="419"/>
      <c r="D63" s="419"/>
      <c r="E63" s="419"/>
      <c r="F63" s="419"/>
      <c r="G63" s="420"/>
      <c r="H63" s="420"/>
      <c r="I63" s="420"/>
      <c r="J63" s="420"/>
      <c r="K63" s="420"/>
      <c r="L63" s="420"/>
      <c r="M63" s="420"/>
      <c r="N63" s="420"/>
      <c r="O63" s="420"/>
      <c r="P63" s="420"/>
      <c r="Q63" s="420"/>
      <c r="R63" s="420"/>
      <c r="S63" s="420"/>
      <c r="T63" s="420"/>
      <c r="U63" s="420"/>
      <c r="V63" s="420"/>
      <c r="W63" s="421"/>
      <c r="X63" s="421"/>
      <c r="Y63" s="421"/>
      <c r="Z63" s="421"/>
      <c r="AA63" s="421"/>
      <c r="AB63" s="423" t="str">
        <f t="shared" si="1"/>
        <v/>
      </c>
      <c r="AC63" s="424"/>
      <c r="AD63" s="424"/>
      <c r="AE63" s="424"/>
      <c r="AF63" s="425"/>
      <c r="AG63" s="421"/>
      <c r="AH63" s="421"/>
      <c r="AI63" s="421"/>
      <c r="AJ63" s="421"/>
      <c r="AK63" s="422"/>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row>
    <row r="64" spans="1:69" ht="23.1" hidden="1" customHeight="1" x14ac:dyDescent="0.15">
      <c r="A64" s="73">
        <v>54</v>
      </c>
      <c r="B64" s="419"/>
      <c r="C64" s="419"/>
      <c r="D64" s="419"/>
      <c r="E64" s="419"/>
      <c r="F64" s="419"/>
      <c r="G64" s="420"/>
      <c r="H64" s="420"/>
      <c r="I64" s="420"/>
      <c r="J64" s="420"/>
      <c r="K64" s="420"/>
      <c r="L64" s="420"/>
      <c r="M64" s="420"/>
      <c r="N64" s="420"/>
      <c r="O64" s="420"/>
      <c r="P64" s="420"/>
      <c r="Q64" s="420"/>
      <c r="R64" s="420"/>
      <c r="S64" s="420"/>
      <c r="T64" s="420"/>
      <c r="U64" s="420"/>
      <c r="V64" s="420"/>
      <c r="W64" s="421"/>
      <c r="X64" s="421"/>
      <c r="Y64" s="421"/>
      <c r="Z64" s="421"/>
      <c r="AA64" s="421"/>
      <c r="AB64" s="423" t="str">
        <f t="shared" si="1"/>
        <v/>
      </c>
      <c r="AC64" s="424"/>
      <c r="AD64" s="424"/>
      <c r="AE64" s="424"/>
      <c r="AF64" s="425"/>
      <c r="AG64" s="421"/>
      <c r="AH64" s="421"/>
      <c r="AI64" s="421"/>
      <c r="AJ64" s="421"/>
      <c r="AK64" s="422"/>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1"/>
      <c r="BM64" s="411"/>
      <c r="BN64" s="411"/>
      <c r="BO64" s="411"/>
      <c r="BP64" s="411"/>
      <c r="BQ64" s="411"/>
    </row>
    <row r="65" spans="1:75" ht="23.1" hidden="1" customHeight="1" x14ac:dyDescent="0.15">
      <c r="A65" s="73">
        <v>55</v>
      </c>
      <c r="B65" s="419"/>
      <c r="C65" s="419"/>
      <c r="D65" s="419"/>
      <c r="E65" s="419"/>
      <c r="F65" s="419"/>
      <c r="G65" s="420"/>
      <c r="H65" s="420"/>
      <c r="I65" s="420"/>
      <c r="J65" s="420"/>
      <c r="K65" s="420"/>
      <c r="L65" s="420"/>
      <c r="M65" s="420"/>
      <c r="N65" s="420"/>
      <c r="O65" s="420"/>
      <c r="P65" s="420"/>
      <c r="Q65" s="420"/>
      <c r="R65" s="420"/>
      <c r="S65" s="420"/>
      <c r="T65" s="420"/>
      <c r="U65" s="420"/>
      <c r="V65" s="420"/>
      <c r="W65" s="421"/>
      <c r="X65" s="421"/>
      <c r="Y65" s="421"/>
      <c r="Z65" s="421"/>
      <c r="AA65" s="421"/>
      <c r="AB65" s="423" t="str">
        <f t="shared" si="1"/>
        <v/>
      </c>
      <c r="AC65" s="424"/>
      <c r="AD65" s="424"/>
      <c r="AE65" s="424"/>
      <c r="AF65" s="425"/>
      <c r="AG65" s="421"/>
      <c r="AH65" s="421"/>
      <c r="AI65" s="421"/>
      <c r="AJ65" s="421"/>
      <c r="AK65" s="422"/>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1"/>
      <c r="BM65" s="411"/>
      <c r="BN65" s="411"/>
      <c r="BO65" s="411"/>
      <c r="BP65" s="411"/>
      <c r="BQ65" s="411"/>
    </row>
    <row r="66" spans="1:75" ht="23.1" hidden="1" customHeight="1" x14ac:dyDescent="0.15">
      <c r="A66" s="73">
        <v>56</v>
      </c>
      <c r="B66" s="419"/>
      <c r="C66" s="419"/>
      <c r="D66" s="419"/>
      <c r="E66" s="419"/>
      <c r="F66" s="419"/>
      <c r="G66" s="420"/>
      <c r="H66" s="420"/>
      <c r="I66" s="420"/>
      <c r="J66" s="420"/>
      <c r="K66" s="420"/>
      <c r="L66" s="420"/>
      <c r="M66" s="420"/>
      <c r="N66" s="420"/>
      <c r="O66" s="420"/>
      <c r="P66" s="420"/>
      <c r="Q66" s="420"/>
      <c r="R66" s="420"/>
      <c r="S66" s="420"/>
      <c r="T66" s="420"/>
      <c r="U66" s="420"/>
      <c r="V66" s="420"/>
      <c r="W66" s="421"/>
      <c r="X66" s="421"/>
      <c r="Y66" s="421"/>
      <c r="Z66" s="421"/>
      <c r="AA66" s="421"/>
      <c r="AB66" s="423" t="str">
        <f t="shared" si="1"/>
        <v/>
      </c>
      <c r="AC66" s="424"/>
      <c r="AD66" s="424"/>
      <c r="AE66" s="424"/>
      <c r="AF66" s="425"/>
      <c r="AG66" s="421"/>
      <c r="AH66" s="421"/>
      <c r="AI66" s="421"/>
      <c r="AJ66" s="421"/>
      <c r="AK66" s="422"/>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1"/>
      <c r="BM66" s="411"/>
      <c r="BN66" s="411"/>
      <c r="BO66" s="411"/>
      <c r="BP66" s="411"/>
      <c r="BQ66" s="411"/>
    </row>
    <row r="67" spans="1:75" ht="23.1" hidden="1" customHeight="1" x14ac:dyDescent="0.15">
      <c r="A67" s="73">
        <v>57</v>
      </c>
      <c r="B67" s="419"/>
      <c r="C67" s="419"/>
      <c r="D67" s="419"/>
      <c r="E67" s="419"/>
      <c r="F67" s="419"/>
      <c r="G67" s="420"/>
      <c r="H67" s="420"/>
      <c r="I67" s="420"/>
      <c r="J67" s="420"/>
      <c r="K67" s="420"/>
      <c r="L67" s="420"/>
      <c r="M67" s="420"/>
      <c r="N67" s="420"/>
      <c r="O67" s="420"/>
      <c r="P67" s="420"/>
      <c r="Q67" s="420"/>
      <c r="R67" s="420"/>
      <c r="S67" s="420"/>
      <c r="T67" s="420"/>
      <c r="U67" s="420"/>
      <c r="V67" s="420"/>
      <c r="W67" s="421"/>
      <c r="X67" s="421"/>
      <c r="Y67" s="421"/>
      <c r="Z67" s="421"/>
      <c r="AA67" s="421"/>
      <c r="AB67" s="423" t="str">
        <f t="shared" si="1"/>
        <v/>
      </c>
      <c r="AC67" s="424"/>
      <c r="AD67" s="424"/>
      <c r="AE67" s="424"/>
      <c r="AF67" s="425"/>
      <c r="AG67" s="421"/>
      <c r="AH67" s="421"/>
      <c r="AI67" s="421"/>
      <c r="AJ67" s="421"/>
      <c r="AK67" s="422"/>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row>
    <row r="68" spans="1:75" ht="23.1" hidden="1" customHeight="1" x14ac:dyDescent="0.15">
      <c r="A68" s="73">
        <v>58</v>
      </c>
      <c r="B68" s="419"/>
      <c r="C68" s="419"/>
      <c r="D68" s="419"/>
      <c r="E68" s="419"/>
      <c r="F68" s="419"/>
      <c r="G68" s="420"/>
      <c r="H68" s="420"/>
      <c r="I68" s="420"/>
      <c r="J68" s="420"/>
      <c r="K68" s="420"/>
      <c r="L68" s="420"/>
      <c r="M68" s="420"/>
      <c r="N68" s="420"/>
      <c r="O68" s="420"/>
      <c r="P68" s="420"/>
      <c r="Q68" s="420"/>
      <c r="R68" s="420"/>
      <c r="S68" s="420"/>
      <c r="T68" s="420"/>
      <c r="U68" s="420"/>
      <c r="V68" s="420"/>
      <c r="W68" s="421"/>
      <c r="X68" s="421"/>
      <c r="Y68" s="421"/>
      <c r="Z68" s="421"/>
      <c r="AA68" s="421"/>
      <c r="AB68" s="423" t="str">
        <f t="shared" si="1"/>
        <v/>
      </c>
      <c r="AC68" s="424"/>
      <c r="AD68" s="424"/>
      <c r="AE68" s="424"/>
      <c r="AF68" s="425"/>
      <c r="AG68" s="421"/>
      <c r="AH68" s="421"/>
      <c r="AI68" s="421"/>
      <c r="AJ68" s="421"/>
      <c r="AK68" s="422"/>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row>
    <row r="69" spans="1:75" ht="23.1" hidden="1" customHeight="1" x14ac:dyDescent="0.15">
      <c r="A69" s="73">
        <v>59</v>
      </c>
      <c r="B69" s="419"/>
      <c r="C69" s="419"/>
      <c r="D69" s="419"/>
      <c r="E69" s="419"/>
      <c r="F69" s="419"/>
      <c r="G69" s="420"/>
      <c r="H69" s="420"/>
      <c r="I69" s="420"/>
      <c r="J69" s="420"/>
      <c r="K69" s="420"/>
      <c r="L69" s="420"/>
      <c r="M69" s="420"/>
      <c r="N69" s="420"/>
      <c r="O69" s="420"/>
      <c r="P69" s="420"/>
      <c r="Q69" s="420"/>
      <c r="R69" s="420"/>
      <c r="S69" s="420"/>
      <c r="T69" s="420"/>
      <c r="U69" s="420"/>
      <c r="V69" s="420"/>
      <c r="W69" s="421"/>
      <c r="X69" s="421"/>
      <c r="Y69" s="421"/>
      <c r="Z69" s="421"/>
      <c r="AA69" s="421"/>
      <c r="AB69" s="423" t="str">
        <f t="shared" si="1"/>
        <v/>
      </c>
      <c r="AC69" s="424"/>
      <c r="AD69" s="424"/>
      <c r="AE69" s="424"/>
      <c r="AF69" s="425"/>
      <c r="AG69" s="421"/>
      <c r="AH69" s="421"/>
      <c r="AI69" s="421"/>
      <c r="AJ69" s="421"/>
      <c r="AK69" s="422"/>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row>
    <row r="70" spans="1:75" ht="23.1" hidden="1" customHeight="1" thickBot="1" x14ac:dyDescent="0.2">
      <c r="A70" s="73">
        <v>60</v>
      </c>
      <c r="B70" s="419"/>
      <c r="C70" s="419"/>
      <c r="D70" s="419"/>
      <c r="E70" s="419"/>
      <c r="F70" s="419"/>
      <c r="G70" s="420"/>
      <c r="H70" s="420"/>
      <c r="I70" s="420"/>
      <c r="J70" s="420"/>
      <c r="K70" s="420"/>
      <c r="L70" s="420"/>
      <c r="M70" s="420"/>
      <c r="N70" s="420"/>
      <c r="O70" s="420"/>
      <c r="P70" s="420"/>
      <c r="Q70" s="420"/>
      <c r="R70" s="420"/>
      <c r="S70" s="420"/>
      <c r="T70" s="420"/>
      <c r="U70" s="420"/>
      <c r="V70" s="420"/>
      <c r="W70" s="421"/>
      <c r="X70" s="421"/>
      <c r="Y70" s="421"/>
      <c r="Z70" s="421"/>
      <c r="AA70" s="421"/>
      <c r="AB70" s="433" t="str">
        <f t="shared" si="1"/>
        <v/>
      </c>
      <c r="AC70" s="434"/>
      <c r="AD70" s="434"/>
      <c r="AE70" s="434"/>
      <c r="AF70" s="435"/>
      <c r="AG70" s="421"/>
      <c r="AH70" s="421"/>
      <c r="AI70" s="421"/>
      <c r="AJ70" s="421"/>
      <c r="AK70" s="422"/>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1"/>
      <c r="BO70" s="411"/>
      <c r="BP70" s="411"/>
      <c r="BQ70" s="411"/>
    </row>
    <row r="71" spans="1:75" ht="20.25" customHeight="1" thickTop="1" thickBot="1" x14ac:dyDescent="0.2">
      <c r="A71" s="426"/>
      <c r="B71" s="427"/>
      <c r="C71" s="427"/>
      <c r="D71" s="427"/>
      <c r="E71" s="427"/>
      <c r="F71" s="428"/>
      <c r="G71" s="429" t="s">
        <v>88</v>
      </c>
      <c r="H71" s="430"/>
      <c r="I71" s="430"/>
      <c r="J71" s="430"/>
      <c r="K71" s="430"/>
      <c r="L71" s="430"/>
      <c r="M71" s="430"/>
      <c r="N71" s="430"/>
      <c r="O71" s="430"/>
      <c r="P71" s="430"/>
      <c r="Q71" s="430"/>
      <c r="R71" s="430"/>
      <c r="S71" s="430"/>
      <c r="T71" s="430"/>
      <c r="U71" s="430"/>
      <c r="V71" s="430"/>
      <c r="W71" s="431">
        <f>SUM(W11:AA70)</f>
        <v>0</v>
      </c>
      <c r="X71" s="431"/>
      <c r="Y71" s="431"/>
      <c r="Z71" s="431"/>
      <c r="AA71" s="431"/>
      <c r="AB71" s="431">
        <f>SUM(AB11:AF70)</f>
        <v>0</v>
      </c>
      <c r="AC71" s="431"/>
      <c r="AD71" s="431"/>
      <c r="AE71" s="431"/>
      <c r="AF71" s="431"/>
      <c r="AG71" s="431">
        <f>SUM(AG11:AK70)</f>
        <v>0</v>
      </c>
      <c r="AH71" s="431"/>
      <c r="AI71" s="431"/>
      <c r="AJ71" s="431"/>
      <c r="AK71" s="432"/>
      <c r="AN71" s="113" t="s">
        <v>89</v>
      </c>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5"/>
    </row>
    <row r="72" spans="1:75" ht="12" customHeight="1" thickBot="1" x14ac:dyDescent="0.2">
      <c r="A72" s="65" t="s">
        <v>90</v>
      </c>
    </row>
    <row r="73" spans="1:75" ht="12" customHeight="1" x14ac:dyDescent="0.15">
      <c r="B73" s="446" t="s">
        <v>13</v>
      </c>
      <c r="C73" s="447"/>
      <c r="D73" s="447"/>
      <c r="E73" s="447"/>
      <c r="F73" s="448"/>
      <c r="G73" s="449" t="s">
        <v>91</v>
      </c>
      <c r="H73" s="450"/>
      <c r="I73" s="450"/>
      <c r="J73" s="450"/>
      <c r="K73" s="450"/>
      <c r="L73" s="450" t="s">
        <v>92</v>
      </c>
      <c r="M73" s="450"/>
      <c r="N73" s="450"/>
      <c r="O73" s="450"/>
      <c r="P73" s="450"/>
      <c r="Q73" s="450" t="s">
        <v>93</v>
      </c>
      <c r="R73" s="450"/>
      <c r="S73" s="450"/>
      <c r="T73" s="450"/>
      <c r="U73" s="450"/>
      <c r="V73" s="450" t="s">
        <v>94</v>
      </c>
      <c r="W73" s="450"/>
      <c r="X73" s="450"/>
      <c r="Y73" s="450"/>
      <c r="Z73" s="450"/>
      <c r="AA73" s="450" t="s">
        <v>95</v>
      </c>
      <c r="AB73" s="450"/>
      <c r="AC73" s="450"/>
      <c r="AD73" s="450"/>
      <c r="AE73" s="450"/>
      <c r="AF73" s="436" t="s">
        <v>96</v>
      </c>
      <c r="AG73" s="437"/>
      <c r="AH73" s="437"/>
      <c r="AI73" s="437"/>
      <c r="AJ73" s="438"/>
    </row>
    <row r="74" spans="1:75" ht="12" customHeight="1" x14ac:dyDescent="0.15">
      <c r="B74" s="439" t="s">
        <v>84</v>
      </c>
      <c r="C74" s="440"/>
      <c r="D74" s="440"/>
      <c r="E74" s="440"/>
      <c r="F74" s="441"/>
      <c r="G74" s="442">
        <f>SUMIF($B$11:$F$70,G73,$W$11:$AA$70)</f>
        <v>0</v>
      </c>
      <c r="H74" s="442"/>
      <c r="I74" s="442"/>
      <c r="J74" s="442"/>
      <c r="K74" s="443"/>
      <c r="L74" s="444">
        <f>SUMIF($B$11:$F$70,L73,$W$11:$AA$70)</f>
        <v>0</v>
      </c>
      <c r="M74" s="442"/>
      <c r="N74" s="442"/>
      <c r="O74" s="442"/>
      <c r="P74" s="443"/>
      <c r="Q74" s="444">
        <f>SUMIF($B$11:$F$70,Q73,$W$11:$AA$70)</f>
        <v>0</v>
      </c>
      <c r="R74" s="442"/>
      <c r="S74" s="442"/>
      <c r="T74" s="442"/>
      <c r="U74" s="443"/>
      <c r="V74" s="444">
        <f>SUMIF($B$11:$F$70,V73,$W$11:$AA$70)</f>
        <v>0</v>
      </c>
      <c r="W74" s="442"/>
      <c r="X74" s="442"/>
      <c r="Y74" s="442"/>
      <c r="Z74" s="443"/>
      <c r="AA74" s="444">
        <f>SUMIF($B$11:$F$70,AA73,$W$11:$AA$70)</f>
        <v>0</v>
      </c>
      <c r="AB74" s="442"/>
      <c r="AC74" s="442"/>
      <c r="AD74" s="442"/>
      <c r="AE74" s="443"/>
      <c r="AF74" s="444">
        <f>SUMIF($B$11:$F$70,AF73,$W$11:$AA$70)</f>
        <v>0</v>
      </c>
      <c r="AG74" s="442"/>
      <c r="AH74" s="442"/>
      <c r="AI74" s="442"/>
      <c r="AJ74" s="445"/>
    </row>
    <row r="75" spans="1:75" ht="12" customHeight="1" thickBot="1" x14ac:dyDescent="0.2">
      <c r="B75" s="462" t="s">
        <v>85</v>
      </c>
      <c r="C75" s="463"/>
      <c r="D75" s="463"/>
      <c r="E75" s="463"/>
      <c r="F75" s="464"/>
      <c r="G75" s="452">
        <f>SUMIF($B$11:$F$70,G73,$AB$11:$AF$70)</f>
        <v>0</v>
      </c>
      <c r="H75" s="452"/>
      <c r="I75" s="452"/>
      <c r="J75" s="452"/>
      <c r="K75" s="465"/>
      <c r="L75" s="451">
        <f>SUMIF($B$11:$F$70,L73,$AB$11:$AF$70)</f>
        <v>0</v>
      </c>
      <c r="M75" s="452"/>
      <c r="N75" s="452"/>
      <c r="O75" s="452"/>
      <c r="P75" s="465"/>
      <c r="Q75" s="451">
        <f>SUMIF($B$11:$F$70,Q73,$AB$11:$AF$70)</f>
        <v>0</v>
      </c>
      <c r="R75" s="452"/>
      <c r="S75" s="452"/>
      <c r="T75" s="452"/>
      <c r="U75" s="465"/>
      <c r="V75" s="451">
        <f>SUMIF($B$11:$F$70,V73,$AB$11:$AF$70)</f>
        <v>0</v>
      </c>
      <c r="W75" s="452"/>
      <c r="X75" s="452"/>
      <c r="Y75" s="452"/>
      <c r="Z75" s="465"/>
      <c r="AA75" s="451">
        <f>SUMIF($B$11:$F$70,AA73,$AB$11:$AF$70)</f>
        <v>0</v>
      </c>
      <c r="AB75" s="452"/>
      <c r="AC75" s="452"/>
      <c r="AD75" s="452"/>
      <c r="AE75" s="465"/>
      <c r="AF75" s="451">
        <f>SUMIF($B$11:$F$70,AF73,$AB$11:$AF$70)</f>
        <v>0</v>
      </c>
      <c r="AG75" s="452"/>
      <c r="AH75" s="452"/>
      <c r="AI75" s="452"/>
      <c r="AJ75" s="453"/>
    </row>
    <row r="76" spans="1:75" ht="12" customHeight="1" x14ac:dyDescent="0.15">
      <c r="B76" s="446" t="s">
        <v>13</v>
      </c>
      <c r="C76" s="447"/>
      <c r="D76" s="447"/>
      <c r="E76" s="447"/>
      <c r="F76" s="448"/>
      <c r="G76" s="454" t="s">
        <v>97</v>
      </c>
      <c r="H76" s="450"/>
      <c r="I76" s="450"/>
      <c r="J76" s="450"/>
      <c r="K76" s="450"/>
      <c r="L76" s="455" t="s">
        <v>98</v>
      </c>
      <c r="M76" s="455"/>
      <c r="N76" s="455"/>
      <c r="O76" s="455"/>
      <c r="P76" s="456"/>
      <c r="Q76" s="457" t="s">
        <v>99</v>
      </c>
      <c r="R76" s="458"/>
      <c r="S76" s="458"/>
      <c r="T76" s="458"/>
      <c r="U76" s="459"/>
      <c r="V76" s="457" t="s">
        <v>100</v>
      </c>
      <c r="W76" s="458"/>
      <c r="X76" s="458"/>
      <c r="Y76" s="458"/>
      <c r="Z76" s="459"/>
      <c r="AA76" s="450" t="s">
        <v>101</v>
      </c>
      <c r="AB76" s="450"/>
      <c r="AC76" s="450"/>
      <c r="AD76" s="450"/>
      <c r="AE76" s="460"/>
      <c r="AF76" s="449" t="s">
        <v>88</v>
      </c>
      <c r="AG76" s="450"/>
      <c r="AH76" s="450"/>
      <c r="AI76" s="450"/>
      <c r="AJ76" s="461"/>
    </row>
    <row r="77" spans="1:75" ht="12" customHeight="1" x14ac:dyDescent="0.15">
      <c r="B77" s="439" t="s">
        <v>84</v>
      </c>
      <c r="C77" s="440"/>
      <c r="D77" s="440"/>
      <c r="E77" s="440"/>
      <c r="F77" s="441"/>
      <c r="G77" s="468">
        <f>SUMIF($B$11:$F$70,G76,$W$11:$AA$70)</f>
        <v>0</v>
      </c>
      <c r="H77" s="442"/>
      <c r="I77" s="442"/>
      <c r="J77" s="442"/>
      <c r="K77" s="443"/>
      <c r="L77" s="442">
        <f>SUMIF($B$11:$F$70,L76,$W$11:$AA$70)</f>
        <v>0</v>
      </c>
      <c r="M77" s="442"/>
      <c r="N77" s="442"/>
      <c r="O77" s="442"/>
      <c r="P77" s="443"/>
      <c r="Q77" s="444">
        <f>SUMIF($B$11:$F$70,Q76,$W$11:$AA$70)</f>
        <v>0</v>
      </c>
      <c r="R77" s="442"/>
      <c r="S77" s="442"/>
      <c r="T77" s="442"/>
      <c r="U77" s="443"/>
      <c r="V77" s="444">
        <f>SUMIF($B$11:$F$70,V76,$W$11:$AA$70)</f>
        <v>0</v>
      </c>
      <c r="W77" s="442"/>
      <c r="X77" s="442"/>
      <c r="Y77" s="442"/>
      <c r="Z77" s="443"/>
      <c r="AA77" s="444">
        <f>SUMIF($B$11:$F$70,AA76,$W$11:$AA$70)</f>
        <v>0</v>
      </c>
      <c r="AB77" s="442"/>
      <c r="AC77" s="442"/>
      <c r="AD77" s="442"/>
      <c r="AE77" s="469"/>
      <c r="AF77" s="442">
        <f>SUM(G74:AJ74,G77:AE77)</f>
        <v>0</v>
      </c>
      <c r="AG77" s="442"/>
      <c r="AH77" s="442"/>
      <c r="AI77" s="442"/>
      <c r="AJ77" s="445"/>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row>
    <row r="78" spans="1:75" ht="12" customHeight="1" thickBot="1" x14ac:dyDescent="0.2">
      <c r="B78" s="462" t="s">
        <v>85</v>
      </c>
      <c r="C78" s="463"/>
      <c r="D78" s="463"/>
      <c r="E78" s="463"/>
      <c r="F78" s="464"/>
      <c r="G78" s="466">
        <f>SUMIF($B$11:$F$70,G76,$AB$11:$AF$70)</f>
        <v>0</v>
      </c>
      <c r="H78" s="452"/>
      <c r="I78" s="452"/>
      <c r="J78" s="452"/>
      <c r="K78" s="465"/>
      <c r="L78" s="452">
        <f>SUMIF($B$11:$F$70,L76,$AB$11:$AF$70)</f>
        <v>0</v>
      </c>
      <c r="M78" s="452"/>
      <c r="N78" s="452"/>
      <c r="O78" s="452"/>
      <c r="P78" s="465"/>
      <c r="Q78" s="452">
        <f>SUMIF($B$11:$F$70,Q76,$AB$11:$AF$70)</f>
        <v>0</v>
      </c>
      <c r="R78" s="452"/>
      <c r="S78" s="452"/>
      <c r="T78" s="452"/>
      <c r="U78" s="465"/>
      <c r="V78" s="452">
        <f>SUMIF($B$11:$F$70,V76,$AB$11:$AF$70)</f>
        <v>0</v>
      </c>
      <c r="W78" s="452"/>
      <c r="X78" s="452"/>
      <c r="Y78" s="452"/>
      <c r="Z78" s="465"/>
      <c r="AA78" s="451">
        <f>SUMIF($B$11:$F$70,AA76,$AB$11:$AF$70)</f>
        <v>0</v>
      </c>
      <c r="AB78" s="452"/>
      <c r="AC78" s="452"/>
      <c r="AD78" s="452"/>
      <c r="AE78" s="467"/>
      <c r="AF78" s="452">
        <f>SUM(G75:AJ75,G78:AE78)</f>
        <v>0</v>
      </c>
      <c r="AG78" s="452"/>
      <c r="AH78" s="452"/>
      <c r="AI78" s="452"/>
      <c r="AJ78" s="453"/>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row>
    <row r="79" spans="1:75" ht="13.5" customHeight="1" x14ac:dyDescent="0.15"/>
    <row r="80" spans="1:75" s="1" customFormat="1" ht="12" customHeight="1" x14ac:dyDescent="0.15">
      <c r="B80" s="111" t="s">
        <v>102</v>
      </c>
      <c r="C80" s="111"/>
      <c r="D80" s="111"/>
      <c r="E80" s="111"/>
      <c r="F80" s="111"/>
      <c r="G80" s="111"/>
      <c r="H80" s="111"/>
      <c r="I80" s="111"/>
      <c r="J80" s="111"/>
      <c r="K80" s="111"/>
      <c r="L80" s="111"/>
      <c r="M80" s="111"/>
      <c r="N80" s="111"/>
      <c r="O80" s="111"/>
      <c r="P80" s="111"/>
      <c r="Q80" s="111"/>
      <c r="R80" s="111"/>
      <c r="S80" s="111"/>
      <c r="T80" s="111"/>
      <c r="U80" s="111"/>
      <c r="V80" s="111"/>
      <c r="W80" s="63"/>
      <c r="X80" s="63"/>
      <c r="Y80" s="63"/>
      <c r="Z80" s="63"/>
      <c r="AA80" s="470" t="s">
        <v>103</v>
      </c>
      <c r="AB80" s="470"/>
      <c r="AC80" s="470"/>
      <c r="AD80" s="470"/>
      <c r="AE80" s="470"/>
      <c r="AF80" s="57"/>
      <c r="AG80" s="57"/>
      <c r="AI80" s="60"/>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2:75" s="1" customFormat="1" ht="24" customHeight="1" x14ac:dyDescent="0.15">
      <c r="B81" s="471" t="s">
        <v>104</v>
      </c>
      <c r="C81" s="471"/>
      <c r="D81" s="471" t="s">
        <v>105</v>
      </c>
      <c r="E81" s="471"/>
      <c r="F81" s="471"/>
      <c r="G81" s="471"/>
      <c r="H81" s="471"/>
      <c r="I81" s="472" t="s">
        <v>106</v>
      </c>
      <c r="J81" s="472"/>
      <c r="K81" s="472"/>
      <c r="L81" s="472"/>
      <c r="M81" s="472" t="s">
        <v>107</v>
      </c>
      <c r="N81" s="472"/>
      <c r="O81" s="472"/>
      <c r="P81" s="472"/>
      <c r="Q81" s="471" t="s">
        <v>108</v>
      </c>
      <c r="R81" s="471"/>
      <c r="S81" s="471"/>
      <c r="T81" s="471"/>
      <c r="U81" s="471"/>
      <c r="V81" s="473" t="s">
        <v>109</v>
      </c>
      <c r="W81" s="473"/>
      <c r="X81" s="473"/>
      <c r="Y81" s="473"/>
      <c r="Z81" s="473"/>
      <c r="AA81" s="471" t="s">
        <v>110</v>
      </c>
      <c r="AB81" s="471"/>
      <c r="AC81" s="471"/>
      <c r="AD81" s="471"/>
      <c r="AE81" s="471"/>
      <c r="AF81" s="474"/>
      <c r="AG81" s="474"/>
      <c r="AH81" s="474"/>
      <c r="AI81" s="61"/>
      <c r="AJ81" s="61"/>
      <c r="AK81" s="2"/>
      <c r="AL81" s="2"/>
      <c r="AM81" s="2"/>
      <c r="AN81" s="113" t="s">
        <v>89</v>
      </c>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5"/>
    </row>
    <row r="82" spans="2:75" s="1" customFormat="1" ht="24" customHeight="1" x14ac:dyDescent="0.15">
      <c r="B82" s="471">
        <v>1</v>
      </c>
      <c r="C82" s="471"/>
      <c r="D82" s="471"/>
      <c r="E82" s="471"/>
      <c r="F82" s="471"/>
      <c r="G82" s="471"/>
      <c r="H82" s="471"/>
      <c r="I82" s="475"/>
      <c r="J82" s="475"/>
      <c r="K82" s="475"/>
      <c r="L82" s="475"/>
      <c r="M82" s="475"/>
      <c r="N82" s="475"/>
      <c r="O82" s="475"/>
      <c r="P82" s="475"/>
      <c r="Q82" s="476"/>
      <c r="R82" s="477"/>
      <c r="S82" s="477"/>
      <c r="T82" s="477"/>
      <c r="U82" s="477"/>
      <c r="V82" s="478">
        <f>IFERROR(ROUND(M82*Q82,0),0)</f>
        <v>0</v>
      </c>
      <c r="W82" s="478"/>
      <c r="X82" s="478"/>
      <c r="Y82" s="478"/>
      <c r="Z82" s="478"/>
      <c r="AA82" s="479">
        <f>IFERROR(ROUND(I82/V82,0),0)</f>
        <v>0</v>
      </c>
      <c r="AB82" s="479"/>
      <c r="AC82" s="479"/>
      <c r="AD82" s="479"/>
      <c r="AE82" s="479"/>
      <c r="AF82" s="474"/>
      <c r="AG82" s="474"/>
      <c r="AH82" s="474"/>
      <c r="AI82" s="61"/>
      <c r="AJ82" s="61"/>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2:75" s="1" customFormat="1" ht="24" customHeight="1" x14ac:dyDescent="0.15">
      <c r="B83" s="471">
        <v>2</v>
      </c>
      <c r="C83" s="471"/>
      <c r="D83" s="471"/>
      <c r="E83" s="471"/>
      <c r="F83" s="471"/>
      <c r="G83" s="471"/>
      <c r="H83" s="471"/>
      <c r="I83" s="475"/>
      <c r="J83" s="475"/>
      <c r="K83" s="475"/>
      <c r="L83" s="475"/>
      <c r="M83" s="475"/>
      <c r="N83" s="475"/>
      <c r="O83" s="475"/>
      <c r="P83" s="475"/>
      <c r="Q83" s="476"/>
      <c r="R83" s="477"/>
      <c r="S83" s="477"/>
      <c r="T83" s="477"/>
      <c r="U83" s="477"/>
      <c r="V83" s="478">
        <f>IFERROR(ROUND(M83*Q83,0),0)</f>
        <v>0</v>
      </c>
      <c r="W83" s="478"/>
      <c r="X83" s="478"/>
      <c r="Y83" s="478"/>
      <c r="Z83" s="478"/>
      <c r="AA83" s="479">
        <f>IFERROR(ROUND(I83/V83,0),0)</f>
        <v>0</v>
      </c>
      <c r="AB83" s="479"/>
      <c r="AC83" s="479"/>
      <c r="AD83" s="479"/>
      <c r="AE83" s="479"/>
      <c r="AF83" s="474"/>
      <c r="AG83" s="474"/>
      <c r="AH83" s="474"/>
      <c r="AI83" s="61"/>
      <c r="AJ83" s="61"/>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2:75" s="1" customFormat="1" ht="24" customHeight="1" x14ac:dyDescent="0.15">
      <c r="B84" s="471">
        <v>3</v>
      </c>
      <c r="C84" s="471"/>
      <c r="D84" s="471"/>
      <c r="E84" s="471"/>
      <c r="F84" s="471"/>
      <c r="G84" s="471"/>
      <c r="H84" s="471"/>
      <c r="I84" s="475"/>
      <c r="J84" s="475"/>
      <c r="K84" s="475"/>
      <c r="L84" s="475"/>
      <c r="M84" s="475"/>
      <c r="N84" s="475"/>
      <c r="O84" s="475"/>
      <c r="P84" s="475"/>
      <c r="Q84" s="476"/>
      <c r="R84" s="477"/>
      <c r="S84" s="477"/>
      <c r="T84" s="477"/>
      <c r="U84" s="477"/>
      <c r="V84" s="478">
        <f>IFERROR(ROUND(M84*Q84,0),0)</f>
        <v>0</v>
      </c>
      <c r="W84" s="478"/>
      <c r="X84" s="478"/>
      <c r="Y84" s="478"/>
      <c r="Z84" s="478"/>
      <c r="AA84" s="479">
        <f>IFERROR(ROUND(I84/V84,0),0)</f>
        <v>0</v>
      </c>
      <c r="AB84" s="479"/>
      <c r="AC84" s="479"/>
      <c r="AD84" s="479"/>
      <c r="AE84" s="479"/>
      <c r="AF84" s="474"/>
      <c r="AG84" s="474"/>
      <c r="AH84" s="474"/>
      <c r="AI84" s="61"/>
      <c r="AJ84" s="61"/>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2:75" s="1" customFormat="1" ht="24" hidden="1" customHeight="1" x14ac:dyDescent="0.15">
      <c r="B85" s="471">
        <v>4</v>
      </c>
      <c r="C85" s="471"/>
      <c r="D85" s="471"/>
      <c r="E85" s="471"/>
      <c r="F85" s="471"/>
      <c r="G85" s="471"/>
      <c r="H85" s="471"/>
      <c r="I85" s="475"/>
      <c r="J85" s="475"/>
      <c r="K85" s="475"/>
      <c r="L85" s="475"/>
      <c r="M85" s="475"/>
      <c r="N85" s="475"/>
      <c r="O85" s="475"/>
      <c r="P85" s="475"/>
      <c r="Q85" s="476"/>
      <c r="R85" s="477"/>
      <c r="S85" s="477"/>
      <c r="T85" s="477"/>
      <c r="U85" s="477"/>
      <c r="V85" s="478"/>
      <c r="W85" s="478"/>
      <c r="X85" s="478"/>
      <c r="Y85" s="478"/>
      <c r="Z85" s="478"/>
      <c r="AA85" s="479"/>
      <c r="AB85" s="479"/>
      <c r="AC85" s="479"/>
      <c r="AD85" s="479"/>
      <c r="AE85" s="479"/>
      <c r="AF85" s="480"/>
      <c r="AG85" s="480"/>
      <c r="AH85" s="480"/>
      <c r="AI85" s="61"/>
      <c r="AJ85" s="61"/>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2:75" s="1" customFormat="1" ht="24" hidden="1" customHeight="1" x14ac:dyDescent="0.15">
      <c r="B86" s="471">
        <v>5</v>
      </c>
      <c r="C86" s="471"/>
      <c r="D86" s="471"/>
      <c r="E86" s="471"/>
      <c r="F86" s="471"/>
      <c r="G86" s="471"/>
      <c r="H86" s="471"/>
      <c r="I86" s="475"/>
      <c r="J86" s="475"/>
      <c r="K86" s="475"/>
      <c r="L86" s="475"/>
      <c r="M86" s="475"/>
      <c r="N86" s="475"/>
      <c r="O86" s="475"/>
      <c r="P86" s="475"/>
      <c r="Q86" s="476"/>
      <c r="R86" s="477"/>
      <c r="S86" s="477"/>
      <c r="T86" s="477"/>
      <c r="U86" s="477"/>
      <c r="V86" s="478"/>
      <c r="W86" s="478"/>
      <c r="X86" s="478"/>
      <c r="Y86" s="478"/>
      <c r="Z86" s="478"/>
      <c r="AA86" s="479"/>
      <c r="AB86" s="479"/>
      <c r="AC86" s="479"/>
      <c r="AD86" s="479"/>
      <c r="AE86" s="479"/>
      <c r="AF86" s="62"/>
      <c r="AG86" s="62"/>
      <c r="AH86" s="62"/>
      <c r="AI86" s="61"/>
      <c r="AJ86" s="61"/>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2:75" s="1" customFormat="1" ht="24" hidden="1" customHeight="1" x14ac:dyDescent="0.15">
      <c r="B87" s="471">
        <v>6</v>
      </c>
      <c r="C87" s="471"/>
      <c r="D87" s="471"/>
      <c r="E87" s="471"/>
      <c r="F87" s="471"/>
      <c r="G87" s="471"/>
      <c r="H87" s="471"/>
      <c r="I87" s="475"/>
      <c r="J87" s="475"/>
      <c r="K87" s="475"/>
      <c r="L87" s="475"/>
      <c r="M87" s="475"/>
      <c r="N87" s="475"/>
      <c r="O87" s="475"/>
      <c r="P87" s="475"/>
      <c r="Q87" s="476"/>
      <c r="R87" s="477"/>
      <c r="S87" s="477"/>
      <c r="T87" s="477"/>
      <c r="U87" s="477"/>
      <c r="V87" s="478"/>
      <c r="W87" s="478"/>
      <c r="X87" s="478"/>
      <c r="Y87" s="478"/>
      <c r="Z87" s="478"/>
      <c r="AA87" s="479"/>
      <c r="AB87" s="479"/>
      <c r="AC87" s="479"/>
      <c r="AD87" s="479"/>
      <c r="AE87" s="479"/>
      <c r="AF87" s="62"/>
      <c r="AG87" s="62"/>
      <c r="AH87" s="62"/>
      <c r="AI87" s="61"/>
      <c r="AJ87" s="61"/>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2:75" s="1" customFormat="1" ht="24" hidden="1" customHeight="1" x14ac:dyDescent="0.15">
      <c r="B88" s="471">
        <v>7</v>
      </c>
      <c r="C88" s="471"/>
      <c r="D88" s="471"/>
      <c r="E88" s="471"/>
      <c r="F88" s="471"/>
      <c r="G88" s="471"/>
      <c r="H88" s="471"/>
      <c r="I88" s="475"/>
      <c r="J88" s="475"/>
      <c r="K88" s="475"/>
      <c r="L88" s="475"/>
      <c r="M88" s="475"/>
      <c r="N88" s="475"/>
      <c r="O88" s="475"/>
      <c r="P88" s="475"/>
      <c r="Q88" s="476"/>
      <c r="R88" s="477"/>
      <c r="S88" s="477"/>
      <c r="T88" s="477"/>
      <c r="U88" s="477"/>
      <c r="V88" s="478"/>
      <c r="W88" s="478"/>
      <c r="X88" s="478"/>
      <c r="Y88" s="478"/>
      <c r="Z88" s="478"/>
      <c r="AA88" s="479"/>
      <c r="AB88" s="479"/>
      <c r="AC88" s="479"/>
      <c r="AD88" s="479"/>
      <c r="AE88" s="479"/>
      <c r="AF88" s="62"/>
      <c r="AG88" s="62"/>
      <c r="AH88" s="62"/>
      <c r="AI88" s="61"/>
      <c r="AJ88" s="61"/>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2:75" s="1" customFormat="1" ht="24" hidden="1" customHeight="1" x14ac:dyDescent="0.15">
      <c r="B89" s="471">
        <v>8</v>
      </c>
      <c r="C89" s="471"/>
      <c r="D89" s="471"/>
      <c r="E89" s="471"/>
      <c r="F89" s="471"/>
      <c r="G89" s="471"/>
      <c r="H89" s="471"/>
      <c r="I89" s="475"/>
      <c r="J89" s="475"/>
      <c r="K89" s="475"/>
      <c r="L89" s="475"/>
      <c r="M89" s="475"/>
      <c r="N89" s="475"/>
      <c r="O89" s="475"/>
      <c r="P89" s="475"/>
      <c r="Q89" s="476"/>
      <c r="R89" s="477"/>
      <c r="S89" s="477"/>
      <c r="T89" s="477"/>
      <c r="U89" s="477"/>
      <c r="V89" s="478"/>
      <c r="W89" s="478"/>
      <c r="X89" s="478"/>
      <c r="Y89" s="478"/>
      <c r="Z89" s="478"/>
      <c r="AA89" s="479"/>
      <c r="AB89" s="479"/>
      <c r="AC89" s="479"/>
      <c r="AD89" s="479"/>
      <c r="AE89" s="479"/>
      <c r="AF89" s="62"/>
      <c r="AG89" s="62"/>
      <c r="AH89" s="62"/>
      <c r="AI89" s="61"/>
      <c r="AJ89" s="61"/>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2:75" x14ac:dyDescent="0.15">
      <c r="B90" s="74" t="s">
        <v>111</v>
      </c>
    </row>
  </sheetData>
  <sheetProtection sheet="1" formatCells="0" formatColumns="0" formatRows="0"/>
  <mergeCells count="47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F81:AH81"/>
    <mergeCell ref="AN81:BW81"/>
    <mergeCell ref="B82:C82"/>
    <mergeCell ref="D82:H82"/>
    <mergeCell ref="I82:L82"/>
    <mergeCell ref="M82:P82"/>
    <mergeCell ref="Q82:U82"/>
    <mergeCell ref="V82:Z82"/>
    <mergeCell ref="AA82:AE82"/>
    <mergeCell ref="AF82:AH82"/>
    <mergeCell ref="B80:V80"/>
    <mergeCell ref="AA80:AE80"/>
    <mergeCell ref="B81:C81"/>
    <mergeCell ref="D81:H81"/>
    <mergeCell ref="I81:L81"/>
    <mergeCell ref="M81:P81"/>
    <mergeCell ref="Q81:U81"/>
    <mergeCell ref="V81:Z81"/>
    <mergeCell ref="AA81:AE81"/>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71:F71"/>
    <mergeCell ref="G71:V71"/>
    <mergeCell ref="W71:AA71"/>
    <mergeCell ref="AB71:AF71"/>
    <mergeCell ref="AG71:AK71"/>
    <mergeCell ref="AN71:BW71"/>
    <mergeCell ref="B70:F70"/>
    <mergeCell ref="G70:V70"/>
    <mergeCell ref="W70:AA70"/>
    <mergeCell ref="AB70:AF70"/>
    <mergeCell ref="AG70:AK70"/>
    <mergeCell ref="AN70:BQ70"/>
    <mergeCell ref="B69:F69"/>
    <mergeCell ref="G69:V69"/>
    <mergeCell ref="W69:AA69"/>
    <mergeCell ref="AB69:AF69"/>
    <mergeCell ref="AG69:AK69"/>
    <mergeCell ref="AN69:BQ69"/>
    <mergeCell ref="B68:F68"/>
    <mergeCell ref="G68:V68"/>
    <mergeCell ref="W68:AA68"/>
    <mergeCell ref="AB68:AF68"/>
    <mergeCell ref="AG68:AK68"/>
    <mergeCell ref="AN68:BQ68"/>
    <mergeCell ref="B67:F67"/>
    <mergeCell ref="G67:V67"/>
    <mergeCell ref="W67:AA67"/>
    <mergeCell ref="AB67:AF67"/>
    <mergeCell ref="AG67:AK67"/>
    <mergeCell ref="AN67:BQ67"/>
    <mergeCell ref="B66:F66"/>
    <mergeCell ref="G66:V66"/>
    <mergeCell ref="W66:AA66"/>
    <mergeCell ref="AB66:AF66"/>
    <mergeCell ref="AG66:AK66"/>
    <mergeCell ref="AN66:BQ66"/>
    <mergeCell ref="B65:F65"/>
    <mergeCell ref="G65:V65"/>
    <mergeCell ref="W65:AA65"/>
    <mergeCell ref="AB65:AF65"/>
    <mergeCell ref="AG65:AK65"/>
    <mergeCell ref="AN65:BQ65"/>
    <mergeCell ref="B64:F64"/>
    <mergeCell ref="G64:V64"/>
    <mergeCell ref="W64:AA64"/>
    <mergeCell ref="AB64:AF64"/>
    <mergeCell ref="AG64:AK64"/>
    <mergeCell ref="AN64:BQ64"/>
    <mergeCell ref="B63:F63"/>
    <mergeCell ref="G63:V63"/>
    <mergeCell ref="W63:AA63"/>
    <mergeCell ref="AB63:AF63"/>
    <mergeCell ref="AG63:AK63"/>
    <mergeCell ref="AN63:BQ63"/>
    <mergeCell ref="B62:F62"/>
    <mergeCell ref="G62:V62"/>
    <mergeCell ref="W62:AA62"/>
    <mergeCell ref="AB62:AF62"/>
    <mergeCell ref="AG62:AK62"/>
    <mergeCell ref="AN62:BQ62"/>
    <mergeCell ref="B61:F61"/>
    <mergeCell ref="G61:V61"/>
    <mergeCell ref="W61:AA61"/>
    <mergeCell ref="AB61:AF61"/>
    <mergeCell ref="AG61:AK61"/>
    <mergeCell ref="AN61:BQ61"/>
    <mergeCell ref="B60:F60"/>
    <mergeCell ref="G60:V60"/>
    <mergeCell ref="W60:AA60"/>
    <mergeCell ref="AB60:AF60"/>
    <mergeCell ref="AG60:AK60"/>
    <mergeCell ref="AN60:BQ60"/>
    <mergeCell ref="B59:F59"/>
    <mergeCell ref="G59:V59"/>
    <mergeCell ref="W59:AA59"/>
    <mergeCell ref="AB59:AF59"/>
    <mergeCell ref="AG59:AK59"/>
    <mergeCell ref="AN59:BQ59"/>
    <mergeCell ref="B58:F58"/>
    <mergeCell ref="G58:V58"/>
    <mergeCell ref="W58:AA58"/>
    <mergeCell ref="AB58:AF58"/>
    <mergeCell ref="AG58:AK58"/>
    <mergeCell ref="AN58:BQ58"/>
    <mergeCell ref="B57:F57"/>
    <mergeCell ref="G57:V57"/>
    <mergeCell ref="W57:AA57"/>
    <mergeCell ref="AB57:AF57"/>
    <mergeCell ref="AG57:AK57"/>
    <mergeCell ref="AN57:BQ57"/>
    <mergeCell ref="B56:F56"/>
    <mergeCell ref="G56:V56"/>
    <mergeCell ref="W56:AA56"/>
    <mergeCell ref="AB56:AF56"/>
    <mergeCell ref="AG56:AK56"/>
    <mergeCell ref="AN56:BQ56"/>
    <mergeCell ref="B55:F55"/>
    <mergeCell ref="G55:V55"/>
    <mergeCell ref="W55:AA55"/>
    <mergeCell ref="AB55:AF55"/>
    <mergeCell ref="AG55:AK55"/>
    <mergeCell ref="AN55:BQ55"/>
    <mergeCell ref="B54:F54"/>
    <mergeCell ref="G54:V54"/>
    <mergeCell ref="W54:AA54"/>
    <mergeCell ref="AB54:AF54"/>
    <mergeCell ref="AG54:AK54"/>
    <mergeCell ref="AN54:BQ54"/>
    <mergeCell ref="B53:F53"/>
    <mergeCell ref="G53:V53"/>
    <mergeCell ref="W53:AA53"/>
    <mergeCell ref="AB53:AF53"/>
    <mergeCell ref="AG53:AK53"/>
    <mergeCell ref="AN53:BQ53"/>
    <mergeCell ref="B52:F52"/>
    <mergeCell ref="G52:V52"/>
    <mergeCell ref="W52:AA52"/>
    <mergeCell ref="AB52:AF52"/>
    <mergeCell ref="AG52:AK52"/>
    <mergeCell ref="AN52:BQ52"/>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47:F47"/>
    <mergeCell ref="G47:V47"/>
    <mergeCell ref="W47:AA47"/>
    <mergeCell ref="AB47:AF47"/>
    <mergeCell ref="AG47:AK47"/>
    <mergeCell ref="B48:F48"/>
    <mergeCell ref="G48:V48"/>
    <mergeCell ref="W48:AA48"/>
    <mergeCell ref="AB48:AF48"/>
    <mergeCell ref="AG48:AK48"/>
    <mergeCell ref="B45:F45"/>
    <mergeCell ref="G45:V45"/>
    <mergeCell ref="W45:AA45"/>
    <mergeCell ref="AB45:AF45"/>
    <mergeCell ref="AG45:AK45"/>
    <mergeCell ref="B46:F46"/>
    <mergeCell ref="G46:V46"/>
    <mergeCell ref="W46:AA46"/>
    <mergeCell ref="AB46:AF46"/>
    <mergeCell ref="AG46:AK46"/>
    <mergeCell ref="B43:F43"/>
    <mergeCell ref="G43:V43"/>
    <mergeCell ref="W43:AA43"/>
    <mergeCell ref="AB43:AF43"/>
    <mergeCell ref="AG43:AK43"/>
    <mergeCell ref="B44:F44"/>
    <mergeCell ref="G44:V44"/>
    <mergeCell ref="W44:AA44"/>
    <mergeCell ref="AB44:AF44"/>
    <mergeCell ref="AG44:AK44"/>
    <mergeCell ref="B41:F41"/>
    <mergeCell ref="G41:V41"/>
    <mergeCell ref="W41:AA41"/>
    <mergeCell ref="AB41:AF41"/>
    <mergeCell ref="AG41:AK41"/>
    <mergeCell ref="B42:F42"/>
    <mergeCell ref="G42:V42"/>
    <mergeCell ref="W42:AA42"/>
    <mergeCell ref="AB42:AF42"/>
    <mergeCell ref="AG42:AK42"/>
    <mergeCell ref="B39:F39"/>
    <mergeCell ref="G39:V39"/>
    <mergeCell ref="W39:AA39"/>
    <mergeCell ref="AB39:AF39"/>
    <mergeCell ref="AG39:AK39"/>
    <mergeCell ref="B40:F40"/>
    <mergeCell ref="G40:V40"/>
    <mergeCell ref="W40:AA40"/>
    <mergeCell ref="AB40:AF40"/>
    <mergeCell ref="AG40:AK40"/>
    <mergeCell ref="B37:F37"/>
    <mergeCell ref="G37:V37"/>
    <mergeCell ref="W37:AA37"/>
    <mergeCell ref="AB37:AF37"/>
    <mergeCell ref="AG37:AK37"/>
    <mergeCell ref="B38:F38"/>
    <mergeCell ref="G38:V38"/>
    <mergeCell ref="W38:AA38"/>
    <mergeCell ref="AB38:AF38"/>
    <mergeCell ref="AG38:AK38"/>
    <mergeCell ref="B35:F35"/>
    <mergeCell ref="G35:V35"/>
    <mergeCell ref="W35:AA35"/>
    <mergeCell ref="AB35:AF35"/>
    <mergeCell ref="AG35:AK35"/>
    <mergeCell ref="B36:F36"/>
    <mergeCell ref="G36:V36"/>
    <mergeCell ref="W36:AA36"/>
    <mergeCell ref="AB36:AF36"/>
    <mergeCell ref="AG36:AK36"/>
    <mergeCell ref="B33:F33"/>
    <mergeCell ref="G33:V33"/>
    <mergeCell ref="W33:AA33"/>
    <mergeCell ref="AB33:AF33"/>
    <mergeCell ref="AG33:AK33"/>
    <mergeCell ref="B34:F34"/>
    <mergeCell ref="G34:V34"/>
    <mergeCell ref="W34:AA34"/>
    <mergeCell ref="AB34:AF34"/>
    <mergeCell ref="AG34:AK34"/>
    <mergeCell ref="B31:F31"/>
    <mergeCell ref="G31:V31"/>
    <mergeCell ref="W31:AA31"/>
    <mergeCell ref="AB31:AF31"/>
    <mergeCell ref="AG31:AK31"/>
    <mergeCell ref="B32:F32"/>
    <mergeCell ref="G32:V32"/>
    <mergeCell ref="W32:AA32"/>
    <mergeCell ref="AB32:AF32"/>
    <mergeCell ref="AG32:AK32"/>
    <mergeCell ref="B30:F30"/>
    <mergeCell ref="G30:V30"/>
    <mergeCell ref="W30:AA30"/>
    <mergeCell ref="AB30:AF30"/>
    <mergeCell ref="AG30:AK30"/>
    <mergeCell ref="AN30:BQ30"/>
    <mergeCell ref="B29:F29"/>
    <mergeCell ref="G29:V29"/>
    <mergeCell ref="W29:AA29"/>
    <mergeCell ref="AB29:AF29"/>
    <mergeCell ref="AG29:AK29"/>
    <mergeCell ref="AN29:BQ29"/>
    <mergeCell ref="B28:F28"/>
    <mergeCell ref="G28:V28"/>
    <mergeCell ref="W28:AA28"/>
    <mergeCell ref="AB28:AF28"/>
    <mergeCell ref="AG28:AK28"/>
    <mergeCell ref="AN28:BQ28"/>
    <mergeCell ref="B27:F27"/>
    <mergeCell ref="G27:V27"/>
    <mergeCell ref="W27:AA27"/>
    <mergeCell ref="AB27:AF27"/>
    <mergeCell ref="AG27:AK27"/>
    <mergeCell ref="AN27:BQ27"/>
    <mergeCell ref="B26:F26"/>
    <mergeCell ref="G26:V26"/>
    <mergeCell ref="W26:AA26"/>
    <mergeCell ref="AB26:AF26"/>
    <mergeCell ref="AG26:AK26"/>
    <mergeCell ref="AN26:BQ26"/>
    <mergeCell ref="B25:F25"/>
    <mergeCell ref="G25:V25"/>
    <mergeCell ref="W25:AA25"/>
    <mergeCell ref="AB25:AF25"/>
    <mergeCell ref="AG25:AK25"/>
    <mergeCell ref="AN25:BQ25"/>
    <mergeCell ref="B24:F24"/>
    <mergeCell ref="G24:V24"/>
    <mergeCell ref="W24:AA24"/>
    <mergeCell ref="AB24:AF24"/>
    <mergeCell ref="AG24:AK24"/>
    <mergeCell ref="AN24:BQ24"/>
    <mergeCell ref="B23:F23"/>
    <mergeCell ref="G23:V23"/>
    <mergeCell ref="W23:AA23"/>
    <mergeCell ref="AB23:AF23"/>
    <mergeCell ref="AG23:AK23"/>
    <mergeCell ref="AN23:BQ23"/>
    <mergeCell ref="B22:F22"/>
    <mergeCell ref="G22:V22"/>
    <mergeCell ref="W22:AA22"/>
    <mergeCell ref="AB22:AF22"/>
    <mergeCell ref="AG22:AK22"/>
    <mergeCell ref="AN22:BQ22"/>
    <mergeCell ref="B21:F21"/>
    <mergeCell ref="G21:V21"/>
    <mergeCell ref="W21:AA21"/>
    <mergeCell ref="AB21:AF21"/>
    <mergeCell ref="AG21:AK21"/>
    <mergeCell ref="AN21:BQ21"/>
    <mergeCell ref="B20:F20"/>
    <mergeCell ref="G20:V20"/>
    <mergeCell ref="W20:AA20"/>
    <mergeCell ref="AB20:AF20"/>
    <mergeCell ref="AG20:AK20"/>
    <mergeCell ref="AN20:BQ20"/>
    <mergeCell ref="B19:F19"/>
    <mergeCell ref="G19:V19"/>
    <mergeCell ref="W19:AA19"/>
    <mergeCell ref="AB19:AF19"/>
    <mergeCell ref="AG19:AK19"/>
    <mergeCell ref="AN19:BQ19"/>
    <mergeCell ref="B18:F18"/>
    <mergeCell ref="G18:V18"/>
    <mergeCell ref="W18:AA18"/>
    <mergeCell ref="AB18:AF18"/>
    <mergeCell ref="AG18:AK18"/>
    <mergeCell ref="AN18:BQ18"/>
    <mergeCell ref="B17:F17"/>
    <mergeCell ref="G17:V17"/>
    <mergeCell ref="W17:AA17"/>
    <mergeCell ref="AB17:AF17"/>
    <mergeCell ref="AG17:AK17"/>
    <mergeCell ref="AN17:BQ17"/>
    <mergeCell ref="B16:F16"/>
    <mergeCell ref="G16:V16"/>
    <mergeCell ref="W16:AA16"/>
    <mergeCell ref="AB16:AF16"/>
    <mergeCell ref="AG16:AK16"/>
    <mergeCell ref="AN16:BQ16"/>
    <mergeCell ref="B15:F15"/>
    <mergeCell ref="G15:V15"/>
    <mergeCell ref="W15:AA15"/>
    <mergeCell ref="AB15:AF15"/>
    <mergeCell ref="AG15:AK15"/>
    <mergeCell ref="AN15:BQ15"/>
    <mergeCell ref="B14:F14"/>
    <mergeCell ref="G14:V14"/>
    <mergeCell ref="W14:AA14"/>
    <mergeCell ref="AB14:AF14"/>
    <mergeCell ref="AG14:AK14"/>
    <mergeCell ref="AN14:BQ14"/>
    <mergeCell ref="B13:F13"/>
    <mergeCell ref="G13:V13"/>
    <mergeCell ref="W13:AA13"/>
    <mergeCell ref="AB13:AF13"/>
    <mergeCell ref="AG13:AK13"/>
    <mergeCell ref="AN13:BQ13"/>
    <mergeCell ref="B12:F12"/>
    <mergeCell ref="G12:V12"/>
    <mergeCell ref="W12:AA12"/>
    <mergeCell ref="AB12:AF12"/>
    <mergeCell ref="AG12:AK12"/>
    <mergeCell ref="AN12:BQ12"/>
    <mergeCell ref="B11:F11"/>
    <mergeCell ref="G11:V11"/>
    <mergeCell ref="W11:AA11"/>
    <mergeCell ref="AB11:AF11"/>
    <mergeCell ref="AG11:AK11"/>
    <mergeCell ref="AN11:BQ11"/>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s>
  <phoneticPr fontId="3"/>
  <conditionalFormatting sqref="AN11:BQ11 AN14:BQ70">
    <cfRule type="expression" dxfId="71" priority="8">
      <formula>AN11&lt;&gt;""</formula>
    </cfRule>
  </conditionalFormatting>
  <conditionalFormatting sqref="AL78:BL78">
    <cfRule type="expression" dxfId="70" priority="7">
      <formula>AL78&lt;&gt;""</formula>
    </cfRule>
  </conditionalFormatting>
  <conditionalFormatting sqref="AN12:BQ12">
    <cfRule type="expression" dxfId="69" priority="6">
      <formula>AN12&lt;&gt;""</formula>
    </cfRule>
  </conditionalFormatting>
  <conditionalFormatting sqref="BR13:BS13">
    <cfRule type="expression" dxfId="68" priority="5">
      <formula>BR13&lt;&gt;""</formula>
    </cfRule>
  </conditionalFormatting>
  <conditionalFormatting sqref="AN13:BQ13">
    <cfRule type="expression" dxfId="67" priority="4">
      <formula>AN13&lt;&gt;""</formula>
    </cfRule>
  </conditionalFormatting>
  <conditionalFormatting sqref="AN81">
    <cfRule type="expression" dxfId="66" priority="2">
      <formula>AN81&lt;&gt;""</formula>
    </cfRule>
  </conditionalFormatting>
  <conditionalFormatting sqref="AN71">
    <cfRule type="expression" dxfId="65" priority="1">
      <formula>AN71&lt;&gt;""</formula>
    </cfRule>
  </conditionalFormatting>
  <conditionalFormatting sqref="AK80:BT80">
    <cfRule type="expression" dxfId="64" priority="3">
      <formula>#REF!&lt;&gt;""</formula>
    </cfRule>
  </conditionalFormatting>
  <conditionalFormatting sqref="AK82:BT89 AK81:AM81">
    <cfRule type="expression" dxfId="63"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500-000000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500-000001000000}">
      <formula1>経費区分</formula1>
    </dataValidation>
    <dataValidation imeMode="off" allowBlank="1" showInputMessage="1" showErrorMessage="1" sqref="W11:AK70" xr:uid="{00000000-0002-0000-0500-00000200000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500-000003000000}"/>
  </dataValidations>
  <pageMargins left="0.70866141732283472" right="0.70866141732283472" top="0.39370078740157483" bottom="0.3937007874015748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G150"/>
  <sheetViews>
    <sheetView view="pageBreakPreview" zoomScale="85" zoomScaleNormal="85" zoomScaleSheetLayoutView="85" workbookViewId="0">
      <selection activeCell="C52" sqref="C52:AJ52"/>
    </sheetView>
  </sheetViews>
  <sheetFormatPr defaultColWidth="9.140625" defaultRowHeight="13.5" x14ac:dyDescent="0.15"/>
  <cols>
    <col min="1" max="22" width="3.28515625" style="76" customWidth="1"/>
    <col min="23" max="24" width="3.28515625" style="77" customWidth="1"/>
    <col min="25" max="25" width="3.28515625" style="77" hidden="1" customWidth="1"/>
    <col min="26" max="26" width="3.28515625" style="77" customWidth="1"/>
    <col min="27" max="35" width="3.28515625" style="76" customWidth="1"/>
    <col min="36" max="37" width="3.28515625" style="76" hidden="1" customWidth="1"/>
    <col min="38" max="46" width="3.28515625" style="76" customWidth="1"/>
    <col min="47" max="47" width="17.5703125" style="76" customWidth="1"/>
    <col min="48" max="49" width="3.28515625" style="76" customWidth="1"/>
    <col min="50" max="85" width="2.7109375" style="76" customWidth="1"/>
    <col min="86" max="16384" width="9.140625" style="76"/>
  </cols>
  <sheetData>
    <row r="1" spans="1:85" ht="29.25" customHeight="1" x14ac:dyDescent="0.15">
      <c r="A1" s="75"/>
      <c r="B1" s="75" t="s">
        <v>113</v>
      </c>
      <c r="C1" s="75"/>
      <c r="D1" s="75"/>
      <c r="E1" s="75"/>
      <c r="F1" s="75"/>
      <c r="G1" s="75"/>
      <c r="H1" s="75"/>
    </row>
    <row r="2" spans="1:85" ht="29.25" customHeight="1" x14ac:dyDescent="0.15">
      <c r="A2" s="813" t="s">
        <v>114</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row>
    <row r="3" spans="1:85" ht="29.25" customHeight="1" thickBot="1" x14ac:dyDescent="0.2">
      <c r="C3" s="75"/>
      <c r="D3" s="75"/>
      <c r="E3" s="75"/>
      <c r="F3" s="78"/>
      <c r="G3" s="78"/>
      <c r="H3" s="79"/>
      <c r="AB3" s="75"/>
      <c r="AC3" s="75"/>
      <c r="AD3" s="75"/>
      <c r="AE3" s="75"/>
      <c r="AF3" s="75"/>
      <c r="AG3" s="78"/>
      <c r="AH3" s="80"/>
      <c r="AI3" s="80"/>
      <c r="AJ3" s="80"/>
      <c r="AK3" s="80"/>
      <c r="AL3" s="80"/>
      <c r="AM3" s="81"/>
      <c r="AN3" s="81"/>
      <c r="AO3" s="82"/>
      <c r="AP3" s="82" t="s">
        <v>115</v>
      </c>
      <c r="AQ3" s="814"/>
      <c r="AR3" s="815"/>
      <c r="AS3" s="815"/>
      <c r="AT3" s="815"/>
      <c r="AU3" s="815"/>
    </row>
    <row r="4" spans="1:85" ht="45.75" customHeight="1" x14ac:dyDescent="0.15">
      <c r="B4" s="816" t="s">
        <v>116</v>
      </c>
      <c r="C4" s="817"/>
      <c r="D4" s="817"/>
      <c r="E4" s="817"/>
      <c r="F4" s="817"/>
      <c r="G4" s="817"/>
      <c r="H4" s="817"/>
      <c r="I4" s="817"/>
      <c r="J4" s="817"/>
      <c r="K4" s="817"/>
      <c r="L4" s="817"/>
      <c r="M4" s="817"/>
      <c r="N4" s="817"/>
      <c r="O4" s="817"/>
      <c r="P4" s="817"/>
      <c r="Q4" s="817"/>
      <c r="R4" s="818">
        <f>AA100</f>
        <v>0</v>
      </c>
      <c r="S4" s="818"/>
      <c r="T4" s="818"/>
      <c r="U4" s="818"/>
      <c r="V4" s="818"/>
      <c r="W4" s="818"/>
      <c r="X4" s="819"/>
      <c r="Y4" s="83"/>
      <c r="AB4" s="75"/>
      <c r="AC4" s="75"/>
      <c r="AD4" s="75"/>
      <c r="AE4" s="75"/>
      <c r="AF4" s="75"/>
      <c r="AG4" s="78"/>
      <c r="AH4" s="80"/>
      <c r="AI4" s="80"/>
      <c r="AJ4" s="80"/>
      <c r="AK4" s="80"/>
      <c r="AL4" s="80"/>
      <c r="AM4" s="80"/>
      <c r="AN4" s="80"/>
      <c r="AO4" s="78"/>
      <c r="AP4" s="78"/>
      <c r="AQ4" s="84"/>
      <c r="AR4" s="79"/>
      <c r="AS4" s="79"/>
      <c r="AT4" s="79"/>
      <c r="AU4" s="79"/>
    </row>
    <row r="5" spans="1:85" ht="24.95" customHeight="1" thickBot="1" x14ac:dyDescent="0.2">
      <c r="B5" s="820" t="s">
        <v>117</v>
      </c>
      <c r="C5" s="821"/>
      <c r="D5" s="821"/>
      <c r="E5" s="821"/>
      <c r="F5" s="821"/>
      <c r="G5" s="821"/>
      <c r="H5" s="821"/>
      <c r="I5" s="821"/>
      <c r="J5" s="821"/>
      <c r="K5" s="821"/>
      <c r="L5" s="821"/>
      <c r="M5" s="821"/>
      <c r="N5" s="821"/>
      <c r="O5" s="821"/>
      <c r="P5" s="821"/>
      <c r="Q5" s="821"/>
      <c r="R5" s="822">
        <f>AA111</f>
        <v>0</v>
      </c>
      <c r="S5" s="822"/>
      <c r="T5" s="822"/>
      <c r="U5" s="822"/>
      <c r="V5" s="822"/>
      <c r="W5" s="822"/>
      <c r="X5" s="823"/>
      <c r="Y5" s="83"/>
      <c r="AB5" s="75"/>
      <c r="AC5" s="75"/>
      <c r="AD5" s="75"/>
      <c r="AE5" s="75"/>
      <c r="AF5" s="75"/>
      <c r="AG5" s="78"/>
      <c r="AH5" s="80"/>
      <c r="AI5" s="80"/>
      <c r="AJ5" s="80"/>
      <c r="AK5" s="80"/>
      <c r="AL5" s="80"/>
      <c r="AM5" s="80"/>
      <c r="AN5" s="80"/>
      <c r="AO5" s="78"/>
      <c r="AP5" s="78"/>
      <c r="AQ5" s="84"/>
      <c r="AR5" s="79"/>
      <c r="AS5" s="79"/>
      <c r="AT5" s="79"/>
      <c r="AU5" s="79"/>
    </row>
    <row r="6" spans="1:85" ht="24.95" customHeight="1" thickBot="1" x14ac:dyDescent="0.2">
      <c r="B6" s="578" t="s">
        <v>118</v>
      </c>
      <c r="C6" s="579"/>
      <c r="D6" s="579"/>
      <c r="E6" s="579"/>
      <c r="F6" s="579"/>
      <c r="G6" s="579"/>
      <c r="H6" s="579"/>
      <c r="I6" s="579"/>
      <c r="J6" s="579"/>
      <c r="K6" s="579"/>
      <c r="L6" s="579"/>
      <c r="M6" s="579"/>
      <c r="N6" s="579"/>
      <c r="O6" s="579"/>
      <c r="P6" s="579"/>
      <c r="Q6" s="579"/>
      <c r="R6" s="811">
        <f>R4-R5</f>
        <v>0</v>
      </c>
      <c r="S6" s="811"/>
      <c r="T6" s="811"/>
      <c r="U6" s="811"/>
      <c r="V6" s="811"/>
      <c r="W6" s="811"/>
      <c r="X6" s="812"/>
      <c r="Y6" s="85"/>
      <c r="AB6" s="75"/>
      <c r="AC6" s="75"/>
      <c r="AD6" s="75"/>
      <c r="AE6" s="75"/>
      <c r="AF6" s="75"/>
      <c r="AG6" s="78"/>
      <c r="AH6" s="80"/>
      <c r="AI6" s="80"/>
      <c r="AJ6" s="80"/>
      <c r="AK6" s="80"/>
      <c r="AL6" s="80"/>
      <c r="AM6" s="80"/>
      <c r="AN6" s="80"/>
      <c r="AO6" s="78"/>
      <c r="AP6" s="78"/>
      <c r="AQ6" s="84"/>
      <c r="AR6" s="79"/>
      <c r="AS6" s="79"/>
      <c r="AT6" s="79"/>
      <c r="AU6" s="79"/>
    </row>
    <row r="7" spans="1:85" ht="11.25" customHeight="1" x14ac:dyDescent="0.15">
      <c r="C7" s="75"/>
      <c r="D7" s="75"/>
      <c r="E7" s="75"/>
      <c r="F7" s="78"/>
      <c r="G7" s="78"/>
      <c r="H7" s="79"/>
      <c r="AB7" s="75"/>
      <c r="AC7" s="75"/>
      <c r="AD7" s="75"/>
      <c r="AE7" s="75"/>
      <c r="AF7" s="75"/>
      <c r="AG7" s="78"/>
      <c r="AH7" s="80"/>
      <c r="AI7" s="80"/>
      <c r="AJ7" s="80"/>
      <c r="AK7" s="80"/>
      <c r="AL7" s="80"/>
      <c r="AM7" s="80"/>
      <c r="AN7" s="80"/>
      <c r="AO7" s="78"/>
      <c r="AP7" s="78"/>
      <c r="AQ7" s="84"/>
      <c r="AR7" s="79"/>
      <c r="AS7" s="79"/>
      <c r="AT7" s="79"/>
      <c r="AU7" s="79"/>
    </row>
    <row r="8" spans="1:85" ht="23.25" customHeight="1" thickBot="1" x14ac:dyDescent="0.2">
      <c r="A8" s="86"/>
      <c r="B8" s="87"/>
      <c r="C8" s="86" t="s">
        <v>119</v>
      </c>
      <c r="D8" s="87"/>
      <c r="E8" s="87"/>
      <c r="F8" s="87"/>
      <c r="G8" s="87"/>
      <c r="H8" s="87"/>
    </row>
    <row r="9" spans="1:85" ht="39" customHeight="1" thickBot="1" x14ac:dyDescent="0.2">
      <c r="B9" s="77"/>
      <c r="C9" s="582"/>
      <c r="D9" s="583"/>
      <c r="E9" s="584"/>
      <c r="F9" s="585" t="s">
        <v>120</v>
      </c>
      <c r="G9" s="586"/>
      <c r="H9" s="586"/>
      <c r="I9" s="586"/>
      <c r="J9" s="586"/>
      <c r="K9" s="586"/>
      <c r="L9" s="586"/>
      <c r="M9" s="586"/>
      <c r="N9" s="586"/>
      <c r="O9" s="586"/>
      <c r="P9" s="586"/>
      <c r="Q9" s="586"/>
      <c r="R9" s="586"/>
      <c r="S9" s="586"/>
      <c r="T9" s="586"/>
      <c r="U9" s="586"/>
      <c r="V9" s="587"/>
      <c r="W9" s="587" t="s">
        <v>82</v>
      </c>
      <c r="X9" s="583"/>
      <c r="Y9" s="583"/>
      <c r="Z9" s="585"/>
      <c r="AA9" s="588" t="s">
        <v>121</v>
      </c>
      <c r="AB9" s="548"/>
      <c r="AC9" s="548"/>
      <c r="AD9" s="554"/>
      <c r="AE9" s="588" t="s">
        <v>122</v>
      </c>
      <c r="AF9" s="548"/>
      <c r="AG9" s="548"/>
      <c r="AH9" s="549"/>
      <c r="AI9" s="550" t="s">
        <v>123</v>
      </c>
      <c r="AJ9" s="551"/>
      <c r="AK9" s="551"/>
      <c r="AL9" s="552"/>
      <c r="AM9" s="553" t="s">
        <v>124</v>
      </c>
      <c r="AN9" s="548"/>
      <c r="AO9" s="548"/>
      <c r="AP9" s="548"/>
      <c r="AQ9" s="548"/>
      <c r="AR9" s="548"/>
      <c r="AS9" s="548"/>
      <c r="AT9" s="548"/>
      <c r="AU9" s="554"/>
      <c r="AV9" s="88"/>
      <c r="AW9" s="88"/>
    </row>
    <row r="10" spans="1:85" ht="13.5" customHeight="1" x14ac:dyDescent="0.15">
      <c r="B10" s="77"/>
      <c r="C10" s="789" t="s">
        <v>125</v>
      </c>
      <c r="D10" s="790"/>
      <c r="E10" s="791"/>
      <c r="F10" s="798" t="s">
        <v>126</v>
      </c>
      <c r="G10" s="799"/>
      <c r="H10" s="800"/>
      <c r="I10" s="801" t="s">
        <v>127</v>
      </c>
      <c r="J10" s="802"/>
      <c r="K10" s="802"/>
      <c r="L10" s="802"/>
      <c r="M10" s="802"/>
      <c r="N10" s="802"/>
      <c r="O10" s="802"/>
      <c r="P10" s="802"/>
      <c r="Q10" s="802"/>
      <c r="R10" s="802"/>
      <c r="S10" s="802"/>
      <c r="T10" s="802"/>
      <c r="U10" s="802"/>
      <c r="V10" s="803"/>
      <c r="W10" s="804"/>
      <c r="X10" s="768"/>
      <c r="Y10" s="769"/>
      <c r="Z10" s="770"/>
      <c r="AA10" s="771"/>
      <c r="AB10" s="772"/>
      <c r="AC10" s="772"/>
      <c r="AD10" s="773"/>
      <c r="AE10" s="805"/>
      <c r="AF10" s="806"/>
      <c r="AG10" s="806"/>
      <c r="AH10" s="807"/>
      <c r="AI10" s="808"/>
      <c r="AJ10" s="809"/>
      <c r="AK10" s="809"/>
      <c r="AL10" s="810"/>
      <c r="AM10" s="755"/>
      <c r="AN10" s="756"/>
      <c r="AO10" s="756"/>
      <c r="AP10" s="756"/>
      <c r="AQ10" s="756"/>
      <c r="AR10" s="756"/>
      <c r="AS10" s="756"/>
      <c r="AT10" s="756"/>
      <c r="AU10" s="757"/>
      <c r="AX10" s="113" t="s">
        <v>89</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89"/>
      <c r="CC10" s="2"/>
      <c r="CD10" s="2"/>
      <c r="CE10" s="2"/>
      <c r="CF10" s="2"/>
      <c r="CG10" s="2"/>
    </row>
    <row r="11" spans="1:85" x14ac:dyDescent="0.15">
      <c r="B11" s="77"/>
      <c r="C11" s="792"/>
      <c r="D11" s="793"/>
      <c r="E11" s="794"/>
      <c r="F11" s="748"/>
      <c r="G11" s="749"/>
      <c r="H11" s="750"/>
      <c r="I11" s="786" t="s">
        <v>128</v>
      </c>
      <c r="J11" s="787"/>
      <c r="K11" s="787"/>
      <c r="L11" s="787"/>
      <c r="M11" s="787"/>
      <c r="N11" s="787"/>
      <c r="O11" s="787"/>
      <c r="P11" s="787"/>
      <c r="Q11" s="787"/>
      <c r="R11" s="787"/>
      <c r="S11" s="787"/>
      <c r="T11" s="787"/>
      <c r="U11" s="787"/>
      <c r="V11" s="788"/>
      <c r="W11" s="704"/>
      <c r="X11" s="705"/>
      <c r="Y11" s="706"/>
      <c r="Z11" s="707"/>
      <c r="AA11" s="708"/>
      <c r="AB11" s="709"/>
      <c r="AC11" s="709"/>
      <c r="AD11" s="710"/>
      <c r="AE11" s="638"/>
      <c r="AF11" s="639"/>
      <c r="AG11" s="639"/>
      <c r="AH11" s="653"/>
      <c r="AI11" s="711"/>
      <c r="AJ11" s="712"/>
      <c r="AK11" s="712"/>
      <c r="AL11" s="713"/>
      <c r="AM11" s="714"/>
      <c r="AN11" s="715"/>
      <c r="AO11" s="715"/>
      <c r="AP11" s="715"/>
      <c r="AQ11" s="715"/>
      <c r="AR11" s="715"/>
      <c r="AS11" s="715"/>
      <c r="AT11" s="715"/>
      <c r="AU11" s="716"/>
      <c r="AX11" s="411" t="s">
        <v>87</v>
      </c>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row>
    <row r="12" spans="1:85" x14ac:dyDescent="0.15">
      <c r="B12" s="77"/>
      <c r="C12" s="792"/>
      <c r="D12" s="793"/>
      <c r="E12" s="794"/>
      <c r="F12" s="748"/>
      <c r="G12" s="749"/>
      <c r="H12" s="750"/>
      <c r="I12" s="786" t="s">
        <v>129</v>
      </c>
      <c r="J12" s="787"/>
      <c r="K12" s="787"/>
      <c r="L12" s="787"/>
      <c r="M12" s="787"/>
      <c r="N12" s="787"/>
      <c r="O12" s="787"/>
      <c r="P12" s="787"/>
      <c r="Q12" s="787"/>
      <c r="R12" s="787"/>
      <c r="S12" s="787"/>
      <c r="T12" s="787"/>
      <c r="U12" s="787"/>
      <c r="V12" s="788"/>
      <c r="W12" s="704"/>
      <c r="X12" s="705"/>
      <c r="Y12" s="706"/>
      <c r="Z12" s="707"/>
      <c r="AA12" s="638"/>
      <c r="AB12" s="639"/>
      <c r="AC12" s="639"/>
      <c r="AD12" s="640"/>
      <c r="AE12" s="638"/>
      <c r="AF12" s="639"/>
      <c r="AG12" s="639"/>
      <c r="AH12" s="653"/>
      <c r="AI12" s="711"/>
      <c r="AJ12" s="712"/>
      <c r="AK12" s="712"/>
      <c r="AL12" s="713"/>
      <c r="AM12" s="714"/>
      <c r="AN12" s="715"/>
      <c r="AO12" s="715"/>
      <c r="AP12" s="715"/>
      <c r="AQ12" s="715"/>
      <c r="AR12" s="715"/>
      <c r="AS12" s="715"/>
      <c r="AT12" s="715"/>
      <c r="AU12" s="716"/>
    </row>
    <row r="13" spans="1:85" x14ac:dyDescent="0.15">
      <c r="B13" s="77"/>
      <c r="C13" s="792"/>
      <c r="D13" s="793"/>
      <c r="E13" s="794"/>
      <c r="F13" s="748"/>
      <c r="G13" s="749"/>
      <c r="H13" s="750"/>
      <c r="I13" s="786" t="s">
        <v>130</v>
      </c>
      <c r="J13" s="787"/>
      <c r="K13" s="787"/>
      <c r="L13" s="787"/>
      <c r="M13" s="787"/>
      <c r="N13" s="787"/>
      <c r="O13" s="787"/>
      <c r="P13" s="787"/>
      <c r="Q13" s="787"/>
      <c r="R13" s="787"/>
      <c r="S13" s="787"/>
      <c r="T13" s="787"/>
      <c r="U13" s="787"/>
      <c r="V13" s="788"/>
      <c r="W13" s="704"/>
      <c r="X13" s="705"/>
      <c r="Y13" s="706"/>
      <c r="Z13" s="707"/>
      <c r="AA13" s="638"/>
      <c r="AB13" s="639"/>
      <c r="AC13" s="639"/>
      <c r="AD13" s="640"/>
      <c r="AE13" s="638"/>
      <c r="AF13" s="639"/>
      <c r="AG13" s="639"/>
      <c r="AH13" s="653"/>
      <c r="AI13" s="711"/>
      <c r="AJ13" s="712"/>
      <c r="AK13" s="712"/>
      <c r="AL13" s="713"/>
      <c r="AM13" s="714"/>
      <c r="AN13" s="715"/>
      <c r="AO13" s="715"/>
      <c r="AP13" s="715"/>
      <c r="AQ13" s="715"/>
      <c r="AR13" s="715"/>
      <c r="AS13" s="715"/>
      <c r="AT13" s="715"/>
      <c r="AU13" s="716"/>
    </row>
    <row r="14" spans="1:85" x14ac:dyDescent="0.15">
      <c r="B14" s="77"/>
      <c r="C14" s="792"/>
      <c r="D14" s="793"/>
      <c r="E14" s="794"/>
      <c r="F14" s="748"/>
      <c r="G14" s="749"/>
      <c r="H14" s="750"/>
      <c r="I14" s="786" t="s">
        <v>131</v>
      </c>
      <c r="J14" s="787"/>
      <c r="K14" s="787"/>
      <c r="L14" s="787"/>
      <c r="M14" s="787"/>
      <c r="N14" s="787"/>
      <c r="O14" s="787"/>
      <c r="P14" s="787"/>
      <c r="Q14" s="787"/>
      <c r="R14" s="787"/>
      <c r="S14" s="787"/>
      <c r="T14" s="787"/>
      <c r="U14" s="787"/>
      <c r="V14" s="788"/>
      <c r="W14" s="704"/>
      <c r="X14" s="705"/>
      <c r="Y14" s="706"/>
      <c r="Z14" s="707"/>
      <c r="AA14" s="638"/>
      <c r="AB14" s="639"/>
      <c r="AC14" s="639"/>
      <c r="AD14" s="640"/>
      <c r="AE14" s="638"/>
      <c r="AF14" s="639"/>
      <c r="AG14" s="639"/>
      <c r="AH14" s="653"/>
      <c r="AI14" s="711"/>
      <c r="AJ14" s="712"/>
      <c r="AK14" s="712"/>
      <c r="AL14" s="713"/>
      <c r="AM14" s="714"/>
      <c r="AN14" s="715"/>
      <c r="AO14" s="715"/>
      <c r="AP14" s="715"/>
      <c r="AQ14" s="715"/>
      <c r="AR14" s="715"/>
      <c r="AS14" s="715"/>
      <c r="AT14" s="715"/>
      <c r="AU14" s="716"/>
    </row>
    <row r="15" spans="1:85" x14ac:dyDescent="0.15">
      <c r="B15" s="77"/>
      <c r="C15" s="792"/>
      <c r="D15" s="793"/>
      <c r="E15" s="794"/>
      <c r="F15" s="748"/>
      <c r="G15" s="749"/>
      <c r="H15" s="750"/>
      <c r="I15" s="786" t="s">
        <v>132</v>
      </c>
      <c r="J15" s="787"/>
      <c r="K15" s="787"/>
      <c r="L15" s="787"/>
      <c r="M15" s="787"/>
      <c r="N15" s="787"/>
      <c r="O15" s="787"/>
      <c r="P15" s="787"/>
      <c r="Q15" s="787"/>
      <c r="R15" s="787"/>
      <c r="S15" s="787"/>
      <c r="T15" s="787"/>
      <c r="U15" s="787"/>
      <c r="V15" s="788"/>
      <c r="W15" s="704"/>
      <c r="X15" s="705"/>
      <c r="Y15" s="706"/>
      <c r="Z15" s="707"/>
      <c r="AA15" s="638"/>
      <c r="AB15" s="639"/>
      <c r="AC15" s="639"/>
      <c r="AD15" s="640"/>
      <c r="AE15" s="638"/>
      <c r="AF15" s="639"/>
      <c r="AG15" s="639"/>
      <c r="AH15" s="653"/>
      <c r="AI15" s="711"/>
      <c r="AJ15" s="712"/>
      <c r="AK15" s="712"/>
      <c r="AL15" s="713"/>
      <c r="AM15" s="714"/>
      <c r="AN15" s="715"/>
      <c r="AO15" s="715"/>
      <c r="AP15" s="715"/>
      <c r="AQ15" s="715"/>
      <c r="AR15" s="715"/>
      <c r="AS15" s="715"/>
      <c r="AT15" s="715"/>
      <c r="AU15" s="716"/>
      <c r="AY15" s="785"/>
      <c r="AZ15" s="785"/>
      <c r="BA15" s="785"/>
      <c r="BB15" s="785"/>
      <c r="BC15" s="785"/>
      <c r="BD15" s="785"/>
      <c r="BE15" s="785"/>
      <c r="BF15" s="785"/>
      <c r="BG15" s="785"/>
      <c r="BH15" s="785"/>
    </row>
    <row r="16" spans="1:85" x14ac:dyDescent="0.15">
      <c r="B16" s="77"/>
      <c r="C16" s="792"/>
      <c r="D16" s="793"/>
      <c r="E16" s="794"/>
      <c r="F16" s="748"/>
      <c r="G16" s="749"/>
      <c r="H16" s="750"/>
      <c r="I16" s="786" t="s">
        <v>133</v>
      </c>
      <c r="J16" s="787"/>
      <c r="K16" s="787"/>
      <c r="L16" s="787"/>
      <c r="M16" s="787"/>
      <c r="N16" s="787"/>
      <c r="O16" s="787"/>
      <c r="P16" s="787"/>
      <c r="Q16" s="787"/>
      <c r="R16" s="787"/>
      <c r="S16" s="787"/>
      <c r="T16" s="787"/>
      <c r="U16" s="787"/>
      <c r="V16" s="788"/>
      <c r="W16" s="704"/>
      <c r="X16" s="705"/>
      <c r="Y16" s="706"/>
      <c r="Z16" s="707"/>
      <c r="AA16" s="708"/>
      <c r="AB16" s="709"/>
      <c r="AC16" s="709"/>
      <c r="AD16" s="710"/>
      <c r="AE16" s="638"/>
      <c r="AF16" s="639"/>
      <c r="AG16" s="639"/>
      <c r="AH16" s="653"/>
      <c r="AI16" s="711"/>
      <c r="AJ16" s="712"/>
      <c r="AK16" s="712"/>
      <c r="AL16" s="713"/>
      <c r="AM16" s="714"/>
      <c r="AN16" s="715"/>
      <c r="AO16" s="715"/>
      <c r="AP16" s="715"/>
      <c r="AQ16" s="715"/>
      <c r="AR16" s="715"/>
      <c r="AS16" s="715"/>
      <c r="AT16" s="715"/>
      <c r="AU16" s="716"/>
    </row>
    <row r="17" spans="2:79" x14ac:dyDescent="0.15">
      <c r="B17" s="77"/>
      <c r="C17" s="792"/>
      <c r="D17" s="793"/>
      <c r="E17" s="794"/>
      <c r="F17" s="748"/>
      <c r="G17" s="749"/>
      <c r="H17" s="750"/>
      <c r="I17" s="786" t="s">
        <v>134</v>
      </c>
      <c r="J17" s="787"/>
      <c r="K17" s="787"/>
      <c r="L17" s="787"/>
      <c r="M17" s="787"/>
      <c r="N17" s="787"/>
      <c r="O17" s="787"/>
      <c r="P17" s="787"/>
      <c r="Q17" s="787"/>
      <c r="R17" s="787"/>
      <c r="S17" s="787"/>
      <c r="T17" s="787"/>
      <c r="U17" s="787"/>
      <c r="V17" s="788"/>
      <c r="W17" s="704"/>
      <c r="X17" s="705"/>
      <c r="Y17" s="706"/>
      <c r="Z17" s="707"/>
      <c r="AA17" s="708"/>
      <c r="AB17" s="709"/>
      <c r="AC17" s="709"/>
      <c r="AD17" s="710"/>
      <c r="AE17" s="638"/>
      <c r="AF17" s="639"/>
      <c r="AG17" s="639"/>
      <c r="AH17" s="653"/>
      <c r="AI17" s="711"/>
      <c r="AJ17" s="712"/>
      <c r="AK17" s="712"/>
      <c r="AL17" s="713"/>
      <c r="AM17" s="714"/>
      <c r="AN17" s="715"/>
      <c r="AO17" s="715"/>
      <c r="AP17" s="715"/>
      <c r="AQ17" s="715"/>
      <c r="AR17" s="715"/>
      <c r="AS17" s="715"/>
      <c r="AT17" s="715"/>
      <c r="AU17" s="716"/>
    </row>
    <row r="18" spans="2:79" x14ac:dyDescent="0.15">
      <c r="B18" s="77"/>
      <c r="C18" s="792"/>
      <c r="D18" s="793"/>
      <c r="E18" s="794"/>
      <c r="F18" s="748"/>
      <c r="G18" s="749"/>
      <c r="H18" s="750"/>
      <c r="I18" s="782" t="s">
        <v>135</v>
      </c>
      <c r="J18" s="783"/>
      <c r="K18" s="783"/>
      <c r="L18" s="783"/>
      <c r="M18" s="783"/>
      <c r="N18" s="783"/>
      <c r="O18" s="783"/>
      <c r="P18" s="783"/>
      <c r="Q18" s="783"/>
      <c r="R18" s="783"/>
      <c r="S18" s="783"/>
      <c r="T18" s="783"/>
      <c r="U18" s="783"/>
      <c r="V18" s="784"/>
      <c r="W18" s="704"/>
      <c r="X18" s="705"/>
      <c r="Y18" s="706"/>
      <c r="Z18" s="707"/>
      <c r="AA18" s="708"/>
      <c r="AB18" s="709"/>
      <c r="AC18" s="709"/>
      <c r="AD18" s="710"/>
      <c r="AE18" s="638"/>
      <c r="AF18" s="639"/>
      <c r="AG18" s="639"/>
      <c r="AH18" s="653"/>
      <c r="AI18" s="711"/>
      <c r="AJ18" s="712"/>
      <c r="AK18" s="712"/>
      <c r="AL18" s="713"/>
      <c r="AM18" s="714"/>
      <c r="AN18" s="715"/>
      <c r="AO18" s="715"/>
      <c r="AP18" s="715"/>
      <c r="AQ18" s="715"/>
      <c r="AR18" s="715"/>
      <c r="AS18" s="715"/>
      <c r="AT18" s="715"/>
      <c r="AU18" s="716"/>
    </row>
    <row r="19" spans="2:79" x14ac:dyDescent="0.15">
      <c r="B19" s="77"/>
      <c r="C19" s="792"/>
      <c r="D19" s="793"/>
      <c r="E19" s="794"/>
      <c r="F19" s="748"/>
      <c r="G19" s="749"/>
      <c r="H19" s="750"/>
      <c r="I19" s="786" t="s">
        <v>136</v>
      </c>
      <c r="J19" s="787"/>
      <c r="K19" s="787"/>
      <c r="L19" s="787"/>
      <c r="M19" s="787"/>
      <c r="N19" s="787"/>
      <c r="O19" s="787"/>
      <c r="P19" s="787"/>
      <c r="Q19" s="787"/>
      <c r="R19" s="787"/>
      <c r="S19" s="787"/>
      <c r="T19" s="787"/>
      <c r="U19" s="787"/>
      <c r="V19" s="788"/>
      <c r="W19" s="704"/>
      <c r="X19" s="705"/>
      <c r="Y19" s="706"/>
      <c r="Z19" s="707"/>
      <c r="AA19" s="708"/>
      <c r="AB19" s="709"/>
      <c r="AC19" s="709"/>
      <c r="AD19" s="710"/>
      <c r="AE19" s="638"/>
      <c r="AF19" s="639"/>
      <c r="AG19" s="639"/>
      <c r="AH19" s="653"/>
      <c r="AI19" s="711"/>
      <c r="AJ19" s="712"/>
      <c r="AK19" s="712"/>
      <c r="AL19" s="713"/>
      <c r="AM19" s="714"/>
      <c r="AN19" s="715"/>
      <c r="AO19" s="715"/>
      <c r="AP19" s="715"/>
      <c r="AQ19" s="715"/>
      <c r="AR19" s="715"/>
      <c r="AS19" s="715"/>
      <c r="AT19" s="715"/>
      <c r="AU19" s="716"/>
    </row>
    <row r="20" spans="2:79" x14ac:dyDescent="0.15">
      <c r="B20" s="77"/>
      <c r="C20" s="792"/>
      <c r="D20" s="793"/>
      <c r="E20" s="794"/>
      <c r="F20" s="748"/>
      <c r="G20" s="749"/>
      <c r="H20" s="750"/>
      <c r="I20" s="782"/>
      <c r="J20" s="783"/>
      <c r="K20" s="783"/>
      <c r="L20" s="783"/>
      <c r="M20" s="783"/>
      <c r="N20" s="783"/>
      <c r="O20" s="783"/>
      <c r="P20" s="783"/>
      <c r="Q20" s="783"/>
      <c r="R20" s="783"/>
      <c r="S20" s="783"/>
      <c r="T20" s="783"/>
      <c r="U20" s="783"/>
      <c r="V20" s="784"/>
      <c r="W20" s="704"/>
      <c r="X20" s="705"/>
      <c r="Y20" s="706"/>
      <c r="Z20" s="707"/>
      <c r="AA20" s="708"/>
      <c r="AB20" s="709"/>
      <c r="AC20" s="709"/>
      <c r="AD20" s="710"/>
      <c r="AE20" s="638"/>
      <c r="AF20" s="639"/>
      <c r="AG20" s="639"/>
      <c r="AH20" s="653"/>
      <c r="AI20" s="711"/>
      <c r="AJ20" s="712"/>
      <c r="AK20" s="712"/>
      <c r="AL20" s="713"/>
      <c r="AM20" s="714"/>
      <c r="AN20" s="715"/>
      <c r="AO20" s="715"/>
      <c r="AP20" s="715"/>
      <c r="AQ20" s="715"/>
      <c r="AR20" s="715"/>
      <c r="AS20" s="715"/>
      <c r="AT20" s="715"/>
      <c r="AU20" s="716"/>
    </row>
    <row r="21" spans="2:79" x14ac:dyDescent="0.15">
      <c r="B21" s="77"/>
      <c r="C21" s="792"/>
      <c r="D21" s="793"/>
      <c r="E21" s="794"/>
      <c r="F21" s="748"/>
      <c r="G21" s="749"/>
      <c r="H21" s="750"/>
      <c r="I21" s="782"/>
      <c r="J21" s="783"/>
      <c r="K21" s="783"/>
      <c r="L21" s="783"/>
      <c r="M21" s="783"/>
      <c r="N21" s="783"/>
      <c r="O21" s="783"/>
      <c r="P21" s="783"/>
      <c r="Q21" s="783"/>
      <c r="R21" s="783"/>
      <c r="S21" s="783"/>
      <c r="T21" s="783"/>
      <c r="U21" s="783"/>
      <c r="V21" s="784"/>
      <c r="W21" s="704"/>
      <c r="X21" s="705"/>
      <c r="Y21" s="706"/>
      <c r="Z21" s="707"/>
      <c r="AA21" s="708"/>
      <c r="AB21" s="709"/>
      <c r="AC21" s="709"/>
      <c r="AD21" s="710"/>
      <c r="AE21" s="638"/>
      <c r="AF21" s="639"/>
      <c r="AG21" s="639"/>
      <c r="AH21" s="653"/>
      <c r="AI21" s="711"/>
      <c r="AJ21" s="712"/>
      <c r="AK21" s="712"/>
      <c r="AL21" s="713"/>
      <c r="AM21" s="714"/>
      <c r="AN21" s="715"/>
      <c r="AO21" s="715"/>
      <c r="AP21" s="715"/>
      <c r="AQ21" s="715"/>
      <c r="AR21" s="715"/>
      <c r="AS21" s="715"/>
      <c r="AT21" s="715"/>
      <c r="AU21" s="716"/>
      <c r="AZ21" s="785"/>
      <c r="BA21" s="785"/>
      <c r="BB21" s="785"/>
      <c r="BC21" s="785"/>
    </row>
    <row r="22" spans="2:79" ht="14.25" hidden="1" customHeight="1" x14ac:dyDescent="0.15">
      <c r="B22" s="77"/>
      <c r="C22" s="792"/>
      <c r="D22" s="793"/>
      <c r="E22" s="794"/>
      <c r="F22" s="748"/>
      <c r="G22" s="749"/>
      <c r="H22" s="750"/>
      <c r="I22" s="782"/>
      <c r="J22" s="783"/>
      <c r="K22" s="783"/>
      <c r="L22" s="783"/>
      <c r="M22" s="783"/>
      <c r="N22" s="783"/>
      <c r="O22" s="783"/>
      <c r="P22" s="783"/>
      <c r="Q22" s="783"/>
      <c r="R22" s="783"/>
      <c r="S22" s="783"/>
      <c r="T22" s="783"/>
      <c r="U22" s="783"/>
      <c r="V22" s="784"/>
      <c r="W22" s="704"/>
      <c r="X22" s="705"/>
      <c r="Y22" s="706"/>
      <c r="Z22" s="707"/>
      <c r="AA22" s="708"/>
      <c r="AB22" s="709"/>
      <c r="AC22" s="709"/>
      <c r="AD22" s="710"/>
      <c r="AE22" s="641"/>
      <c r="AF22" s="642"/>
      <c r="AG22" s="642"/>
      <c r="AH22" s="643"/>
      <c r="AI22" s="711"/>
      <c r="AJ22" s="712"/>
      <c r="AK22" s="712"/>
      <c r="AL22" s="713"/>
      <c r="AM22" s="732"/>
      <c r="AN22" s="733"/>
      <c r="AO22" s="733"/>
      <c r="AP22" s="733"/>
      <c r="AQ22" s="733"/>
      <c r="AR22" s="733"/>
      <c r="AS22" s="733"/>
      <c r="AT22" s="733"/>
      <c r="AU22" s="734"/>
    </row>
    <row r="23" spans="2:79" ht="14.25" hidden="1" customHeight="1" x14ac:dyDescent="0.15">
      <c r="B23" s="77"/>
      <c r="C23" s="792"/>
      <c r="D23" s="793"/>
      <c r="E23" s="794"/>
      <c r="F23" s="748"/>
      <c r="G23" s="749"/>
      <c r="H23" s="750"/>
      <c r="I23" s="782"/>
      <c r="J23" s="783"/>
      <c r="K23" s="783"/>
      <c r="L23" s="783"/>
      <c r="M23" s="783"/>
      <c r="N23" s="783"/>
      <c r="O23" s="783"/>
      <c r="P23" s="783"/>
      <c r="Q23" s="783"/>
      <c r="R23" s="783"/>
      <c r="S23" s="783"/>
      <c r="T23" s="783"/>
      <c r="U23" s="783"/>
      <c r="V23" s="784"/>
      <c r="W23" s="704"/>
      <c r="X23" s="705"/>
      <c r="Y23" s="706"/>
      <c r="Z23" s="707"/>
      <c r="AA23" s="708"/>
      <c r="AB23" s="709"/>
      <c r="AC23" s="709"/>
      <c r="AD23" s="710"/>
      <c r="AE23" s="641"/>
      <c r="AF23" s="642"/>
      <c r="AG23" s="642"/>
      <c r="AH23" s="643"/>
      <c r="AI23" s="711"/>
      <c r="AJ23" s="712"/>
      <c r="AK23" s="712"/>
      <c r="AL23" s="713"/>
      <c r="AM23" s="732"/>
      <c r="AN23" s="733"/>
      <c r="AO23" s="733"/>
      <c r="AP23" s="733"/>
      <c r="AQ23" s="733"/>
      <c r="AR23" s="733"/>
      <c r="AS23" s="733"/>
      <c r="AT23" s="733"/>
      <c r="AU23" s="734"/>
    </row>
    <row r="24" spans="2:79" ht="14.25" hidden="1" customHeight="1" x14ac:dyDescent="0.15">
      <c r="B24" s="77"/>
      <c r="C24" s="792"/>
      <c r="D24" s="793"/>
      <c r="E24" s="794"/>
      <c r="F24" s="748"/>
      <c r="G24" s="749"/>
      <c r="H24" s="750"/>
      <c r="I24" s="782"/>
      <c r="J24" s="783"/>
      <c r="K24" s="783"/>
      <c r="L24" s="783"/>
      <c r="M24" s="783"/>
      <c r="N24" s="783"/>
      <c r="O24" s="783"/>
      <c r="P24" s="783"/>
      <c r="Q24" s="783"/>
      <c r="R24" s="783"/>
      <c r="S24" s="783"/>
      <c r="T24" s="783"/>
      <c r="U24" s="783"/>
      <c r="V24" s="784"/>
      <c r="W24" s="704"/>
      <c r="X24" s="705"/>
      <c r="Y24" s="706"/>
      <c r="Z24" s="707"/>
      <c r="AA24" s="708"/>
      <c r="AB24" s="709"/>
      <c r="AC24" s="709"/>
      <c r="AD24" s="710"/>
      <c r="AE24" s="641"/>
      <c r="AF24" s="642"/>
      <c r="AG24" s="642"/>
      <c r="AH24" s="643"/>
      <c r="AI24" s="711"/>
      <c r="AJ24" s="712"/>
      <c r="AK24" s="712"/>
      <c r="AL24" s="713"/>
      <c r="AM24" s="732"/>
      <c r="AN24" s="733"/>
      <c r="AO24" s="733"/>
      <c r="AP24" s="733"/>
      <c r="AQ24" s="733"/>
      <c r="AR24" s="733"/>
      <c r="AS24" s="733"/>
      <c r="AT24" s="733"/>
      <c r="AU24" s="734"/>
    </row>
    <row r="25" spans="2:79" ht="14.25" hidden="1" customHeight="1" x14ac:dyDescent="0.15">
      <c r="B25" s="77"/>
      <c r="C25" s="792"/>
      <c r="D25" s="793"/>
      <c r="E25" s="794"/>
      <c r="F25" s="748"/>
      <c r="G25" s="749"/>
      <c r="H25" s="750"/>
      <c r="I25" s="782"/>
      <c r="J25" s="783"/>
      <c r="K25" s="783"/>
      <c r="L25" s="783"/>
      <c r="M25" s="783"/>
      <c r="N25" s="783"/>
      <c r="O25" s="783"/>
      <c r="P25" s="783"/>
      <c r="Q25" s="783"/>
      <c r="R25" s="783"/>
      <c r="S25" s="783"/>
      <c r="T25" s="783"/>
      <c r="U25" s="783"/>
      <c r="V25" s="784"/>
      <c r="W25" s="704"/>
      <c r="X25" s="705"/>
      <c r="Y25" s="706"/>
      <c r="Z25" s="707"/>
      <c r="AA25" s="708"/>
      <c r="AB25" s="709"/>
      <c r="AC25" s="709"/>
      <c r="AD25" s="710"/>
      <c r="AE25" s="641"/>
      <c r="AF25" s="642"/>
      <c r="AG25" s="642"/>
      <c r="AH25" s="643"/>
      <c r="AI25" s="711"/>
      <c r="AJ25" s="712"/>
      <c r="AK25" s="712"/>
      <c r="AL25" s="713"/>
      <c r="AM25" s="732"/>
      <c r="AN25" s="733"/>
      <c r="AO25" s="733"/>
      <c r="AP25" s="733"/>
      <c r="AQ25" s="733"/>
      <c r="AR25" s="733"/>
      <c r="AS25" s="733"/>
      <c r="AT25" s="733"/>
      <c r="AU25" s="734"/>
    </row>
    <row r="26" spans="2:79" ht="13.5" hidden="1" customHeight="1" x14ac:dyDescent="0.15">
      <c r="B26" s="77"/>
      <c r="C26" s="792"/>
      <c r="D26" s="793"/>
      <c r="E26" s="794"/>
      <c r="F26" s="748"/>
      <c r="G26" s="749"/>
      <c r="H26" s="750"/>
      <c r="I26" s="782"/>
      <c r="J26" s="783"/>
      <c r="K26" s="783"/>
      <c r="L26" s="783"/>
      <c r="M26" s="783"/>
      <c r="N26" s="783"/>
      <c r="O26" s="783"/>
      <c r="P26" s="783"/>
      <c r="Q26" s="783"/>
      <c r="R26" s="783"/>
      <c r="S26" s="783"/>
      <c r="T26" s="783"/>
      <c r="U26" s="783"/>
      <c r="V26" s="784"/>
      <c r="W26" s="704"/>
      <c r="X26" s="705"/>
      <c r="Y26" s="706"/>
      <c r="Z26" s="707"/>
      <c r="AA26" s="708"/>
      <c r="AB26" s="709"/>
      <c r="AC26" s="709"/>
      <c r="AD26" s="710"/>
      <c r="AE26" s="641"/>
      <c r="AF26" s="642"/>
      <c r="AG26" s="642"/>
      <c r="AH26" s="643"/>
      <c r="AI26" s="711"/>
      <c r="AJ26" s="712"/>
      <c r="AK26" s="712"/>
      <c r="AL26" s="713"/>
      <c r="AM26" s="732"/>
      <c r="AN26" s="733"/>
      <c r="AO26" s="733"/>
      <c r="AP26" s="733"/>
      <c r="AQ26" s="733"/>
      <c r="AR26" s="733"/>
      <c r="AS26" s="733"/>
      <c r="AT26" s="733"/>
      <c r="AU26" s="734"/>
    </row>
    <row r="27" spans="2:79" ht="13.5" hidden="1" customHeight="1" x14ac:dyDescent="0.15">
      <c r="B27" s="77"/>
      <c r="C27" s="792"/>
      <c r="D27" s="793"/>
      <c r="E27" s="794"/>
      <c r="F27" s="748"/>
      <c r="G27" s="749"/>
      <c r="H27" s="750"/>
      <c r="I27" s="782"/>
      <c r="J27" s="783"/>
      <c r="K27" s="783"/>
      <c r="L27" s="783"/>
      <c r="M27" s="783"/>
      <c r="N27" s="783"/>
      <c r="O27" s="783"/>
      <c r="P27" s="783"/>
      <c r="Q27" s="783"/>
      <c r="R27" s="783"/>
      <c r="S27" s="783"/>
      <c r="T27" s="783"/>
      <c r="U27" s="783"/>
      <c r="V27" s="784"/>
      <c r="W27" s="704"/>
      <c r="X27" s="705"/>
      <c r="Y27" s="706"/>
      <c r="Z27" s="707"/>
      <c r="AA27" s="708"/>
      <c r="AB27" s="709"/>
      <c r="AC27" s="709"/>
      <c r="AD27" s="710"/>
      <c r="AE27" s="641"/>
      <c r="AF27" s="642"/>
      <c r="AG27" s="642"/>
      <c r="AH27" s="643"/>
      <c r="AI27" s="711"/>
      <c r="AJ27" s="712"/>
      <c r="AK27" s="712"/>
      <c r="AL27" s="713"/>
      <c r="AM27" s="732"/>
      <c r="AN27" s="733"/>
      <c r="AO27" s="733"/>
      <c r="AP27" s="733"/>
      <c r="AQ27" s="733"/>
      <c r="AR27" s="733"/>
      <c r="AS27" s="733"/>
      <c r="AT27" s="733"/>
      <c r="AU27" s="734"/>
    </row>
    <row r="28" spans="2:79" ht="13.5" hidden="1" customHeight="1" x14ac:dyDescent="0.15">
      <c r="B28" s="77"/>
      <c r="C28" s="792"/>
      <c r="D28" s="793"/>
      <c r="E28" s="794"/>
      <c r="F28" s="748"/>
      <c r="G28" s="749"/>
      <c r="H28" s="750"/>
      <c r="I28" s="782"/>
      <c r="J28" s="783"/>
      <c r="K28" s="783"/>
      <c r="L28" s="783"/>
      <c r="M28" s="783"/>
      <c r="N28" s="783"/>
      <c r="O28" s="783"/>
      <c r="P28" s="783"/>
      <c r="Q28" s="783"/>
      <c r="R28" s="783"/>
      <c r="S28" s="783"/>
      <c r="T28" s="783"/>
      <c r="U28" s="783"/>
      <c r="V28" s="784"/>
      <c r="W28" s="704"/>
      <c r="X28" s="705"/>
      <c r="Y28" s="706"/>
      <c r="Z28" s="707"/>
      <c r="AA28" s="708"/>
      <c r="AB28" s="709"/>
      <c r="AC28" s="709"/>
      <c r="AD28" s="710"/>
      <c r="AE28" s="641"/>
      <c r="AF28" s="642"/>
      <c r="AG28" s="642"/>
      <c r="AH28" s="643"/>
      <c r="AI28" s="711"/>
      <c r="AJ28" s="712"/>
      <c r="AK28" s="712"/>
      <c r="AL28" s="713"/>
      <c r="AM28" s="732"/>
      <c r="AN28" s="733"/>
      <c r="AO28" s="733"/>
      <c r="AP28" s="733"/>
      <c r="AQ28" s="733"/>
      <c r="AR28" s="733"/>
      <c r="AS28" s="733"/>
      <c r="AT28" s="733"/>
      <c r="AU28" s="734"/>
    </row>
    <row r="29" spans="2:79" ht="13.5" hidden="1" customHeight="1" x14ac:dyDescent="0.15">
      <c r="B29" s="77"/>
      <c r="C29" s="792"/>
      <c r="D29" s="793"/>
      <c r="E29" s="794"/>
      <c r="F29" s="748"/>
      <c r="G29" s="749"/>
      <c r="H29" s="750"/>
      <c r="I29" s="782"/>
      <c r="J29" s="783"/>
      <c r="K29" s="783"/>
      <c r="L29" s="783"/>
      <c r="M29" s="783"/>
      <c r="N29" s="783"/>
      <c r="O29" s="783"/>
      <c r="P29" s="783"/>
      <c r="Q29" s="783"/>
      <c r="R29" s="783"/>
      <c r="S29" s="783"/>
      <c r="T29" s="783"/>
      <c r="U29" s="783"/>
      <c r="V29" s="784"/>
      <c r="W29" s="704"/>
      <c r="X29" s="705"/>
      <c r="Y29" s="706"/>
      <c r="Z29" s="707"/>
      <c r="AA29" s="708"/>
      <c r="AB29" s="709"/>
      <c r="AC29" s="709"/>
      <c r="AD29" s="710"/>
      <c r="AE29" s="641"/>
      <c r="AF29" s="642"/>
      <c r="AG29" s="642"/>
      <c r="AH29" s="643"/>
      <c r="AI29" s="711"/>
      <c r="AJ29" s="712"/>
      <c r="AK29" s="712"/>
      <c r="AL29" s="713"/>
      <c r="AM29" s="732"/>
      <c r="AN29" s="733"/>
      <c r="AO29" s="733"/>
      <c r="AP29" s="733"/>
      <c r="AQ29" s="733"/>
      <c r="AR29" s="733"/>
      <c r="AS29" s="733"/>
      <c r="AT29" s="733"/>
      <c r="AU29" s="734"/>
    </row>
    <row r="30" spans="2:79" ht="13.5" hidden="1" customHeight="1" x14ac:dyDescent="0.15">
      <c r="B30" s="77"/>
      <c r="C30" s="792"/>
      <c r="D30" s="793"/>
      <c r="E30" s="794"/>
      <c r="F30" s="748"/>
      <c r="G30" s="749"/>
      <c r="H30" s="750"/>
      <c r="I30" s="782"/>
      <c r="J30" s="783"/>
      <c r="K30" s="783"/>
      <c r="L30" s="783"/>
      <c r="M30" s="783"/>
      <c r="N30" s="783"/>
      <c r="O30" s="783"/>
      <c r="P30" s="783"/>
      <c r="Q30" s="783"/>
      <c r="R30" s="783"/>
      <c r="S30" s="783"/>
      <c r="T30" s="783"/>
      <c r="U30" s="783"/>
      <c r="V30" s="784"/>
      <c r="W30" s="704"/>
      <c r="X30" s="705"/>
      <c r="Y30" s="706"/>
      <c r="Z30" s="707"/>
      <c r="AA30" s="708"/>
      <c r="AB30" s="709"/>
      <c r="AC30" s="709"/>
      <c r="AD30" s="710"/>
      <c r="AE30" s="641"/>
      <c r="AF30" s="642"/>
      <c r="AG30" s="642"/>
      <c r="AH30" s="643"/>
      <c r="AI30" s="711"/>
      <c r="AJ30" s="712"/>
      <c r="AK30" s="712"/>
      <c r="AL30" s="713"/>
      <c r="AM30" s="732"/>
      <c r="AN30" s="733"/>
      <c r="AO30" s="733"/>
      <c r="AP30" s="733"/>
      <c r="AQ30" s="733"/>
      <c r="AR30" s="733"/>
      <c r="AS30" s="733"/>
      <c r="AT30" s="733"/>
      <c r="AU30" s="734"/>
    </row>
    <row r="31" spans="2:79" x14ac:dyDescent="0.15">
      <c r="B31" s="77"/>
      <c r="C31" s="792"/>
      <c r="D31" s="793"/>
      <c r="E31" s="794"/>
      <c r="F31" s="748"/>
      <c r="G31" s="749"/>
      <c r="H31" s="750"/>
      <c r="I31" s="735" t="s">
        <v>88</v>
      </c>
      <c r="J31" s="735"/>
      <c r="K31" s="735"/>
      <c r="L31" s="735"/>
      <c r="M31" s="735"/>
      <c r="N31" s="735"/>
      <c r="O31" s="735"/>
      <c r="P31" s="735"/>
      <c r="Q31" s="735"/>
      <c r="R31" s="735"/>
      <c r="S31" s="735"/>
      <c r="T31" s="735"/>
      <c r="U31" s="735"/>
      <c r="V31" s="774"/>
      <c r="W31" s="736"/>
      <c r="X31" s="737"/>
      <c r="Y31" s="737"/>
      <c r="Z31" s="738"/>
      <c r="AA31" s="739">
        <f>SUM(AA10:AD30)</f>
        <v>0</v>
      </c>
      <c r="AB31" s="740"/>
      <c r="AC31" s="740"/>
      <c r="AD31" s="741"/>
      <c r="AE31" s="739">
        <f>SUM(AE10:AH30)</f>
        <v>0</v>
      </c>
      <c r="AF31" s="740"/>
      <c r="AG31" s="740"/>
      <c r="AH31" s="775"/>
      <c r="AI31" s="742"/>
      <c r="AJ31" s="743"/>
      <c r="AK31" s="743"/>
      <c r="AL31" s="744"/>
      <c r="AM31" s="745"/>
      <c r="AN31" s="746"/>
      <c r="AO31" s="746"/>
      <c r="AP31" s="746"/>
      <c r="AQ31" s="746"/>
      <c r="AR31" s="746"/>
      <c r="AS31" s="746"/>
      <c r="AT31" s="746"/>
      <c r="AU31" s="747"/>
    </row>
    <row r="32" spans="2:79" x14ac:dyDescent="0.15">
      <c r="B32" s="77"/>
      <c r="C32" s="792"/>
      <c r="D32" s="793"/>
      <c r="E32" s="794"/>
      <c r="F32" s="748" t="s">
        <v>137</v>
      </c>
      <c r="G32" s="749"/>
      <c r="H32" s="750"/>
      <c r="I32" s="780" t="s">
        <v>92</v>
      </c>
      <c r="J32" s="576"/>
      <c r="K32" s="576"/>
      <c r="L32" s="576"/>
      <c r="M32" s="576"/>
      <c r="N32" s="576"/>
      <c r="O32" s="576"/>
      <c r="P32" s="576"/>
      <c r="Q32" s="576"/>
      <c r="R32" s="576"/>
      <c r="S32" s="576"/>
      <c r="T32" s="576"/>
      <c r="U32" s="576"/>
      <c r="V32" s="781"/>
      <c r="W32" s="767"/>
      <c r="X32" s="768"/>
      <c r="Y32" s="769"/>
      <c r="Z32" s="770"/>
      <c r="AA32" s="771"/>
      <c r="AB32" s="772"/>
      <c r="AC32" s="772"/>
      <c r="AD32" s="773"/>
      <c r="AE32" s="777"/>
      <c r="AF32" s="778"/>
      <c r="AG32" s="778"/>
      <c r="AH32" s="779"/>
      <c r="AI32" s="711"/>
      <c r="AJ32" s="712"/>
      <c r="AK32" s="712"/>
      <c r="AL32" s="713"/>
      <c r="AM32" s="755"/>
      <c r="AN32" s="756"/>
      <c r="AO32" s="756"/>
      <c r="AP32" s="756"/>
      <c r="AQ32" s="756"/>
      <c r="AR32" s="756"/>
      <c r="AS32" s="756"/>
      <c r="AT32" s="756"/>
      <c r="AU32" s="757"/>
      <c r="AX32" s="113" t="s">
        <v>89</v>
      </c>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row>
    <row r="33" spans="2:79" x14ac:dyDescent="0.15">
      <c r="B33" s="77"/>
      <c r="C33" s="792"/>
      <c r="D33" s="793"/>
      <c r="E33" s="794"/>
      <c r="F33" s="748"/>
      <c r="G33" s="749"/>
      <c r="H33" s="750"/>
      <c r="I33" s="702" t="s">
        <v>138</v>
      </c>
      <c r="J33" s="543"/>
      <c r="K33" s="543"/>
      <c r="L33" s="543"/>
      <c r="M33" s="543"/>
      <c r="N33" s="543"/>
      <c r="O33" s="543"/>
      <c r="P33" s="543"/>
      <c r="Q33" s="543"/>
      <c r="R33" s="543"/>
      <c r="S33" s="543"/>
      <c r="T33" s="543"/>
      <c r="U33" s="543"/>
      <c r="V33" s="776"/>
      <c r="W33" s="704"/>
      <c r="X33" s="705"/>
      <c r="Y33" s="706"/>
      <c r="Z33" s="707"/>
      <c r="AA33" s="638"/>
      <c r="AB33" s="639"/>
      <c r="AC33" s="639"/>
      <c r="AD33" s="640"/>
      <c r="AE33" s="777"/>
      <c r="AF33" s="778"/>
      <c r="AG33" s="778"/>
      <c r="AH33" s="779"/>
      <c r="AI33" s="711"/>
      <c r="AJ33" s="712"/>
      <c r="AK33" s="712"/>
      <c r="AL33" s="713"/>
      <c r="AM33" s="714"/>
      <c r="AN33" s="715"/>
      <c r="AO33" s="715"/>
      <c r="AP33" s="715"/>
      <c r="AQ33" s="715"/>
      <c r="AR33" s="715"/>
      <c r="AS33" s="715"/>
      <c r="AT33" s="715"/>
      <c r="AU33" s="716"/>
      <c r="AX33" s="411" t="s">
        <v>87</v>
      </c>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row>
    <row r="34" spans="2:79" x14ac:dyDescent="0.15">
      <c r="B34" s="77"/>
      <c r="C34" s="792"/>
      <c r="D34" s="793"/>
      <c r="E34" s="794"/>
      <c r="F34" s="748"/>
      <c r="G34" s="749"/>
      <c r="H34" s="750"/>
      <c r="I34" s="702" t="s">
        <v>139</v>
      </c>
      <c r="J34" s="543"/>
      <c r="K34" s="543"/>
      <c r="L34" s="543"/>
      <c r="M34" s="543"/>
      <c r="N34" s="543"/>
      <c r="O34" s="543"/>
      <c r="P34" s="543"/>
      <c r="Q34" s="543"/>
      <c r="R34" s="543"/>
      <c r="S34" s="543"/>
      <c r="T34" s="543"/>
      <c r="U34" s="543"/>
      <c r="V34" s="776"/>
      <c r="W34" s="704"/>
      <c r="X34" s="705"/>
      <c r="Y34" s="706"/>
      <c r="Z34" s="707"/>
      <c r="AA34" s="708"/>
      <c r="AB34" s="709"/>
      <c r="AC34" s="709"/>
      <c r="AD34" s="710"/>
      <c r="AE34" s="777"/>
      <c r="AF34" s="778"/>
      <c r="AG34" s="778"/>
      <c r="AH34" s="779"/>
      <c r="AI34" s="711"/>
      <c r="AJ34" s="712"/>
      <c r="AK34" s="712"/>
      <c r="AL34" s="713"/>
      <c r="AM34" s="714"/>
      <c r="AN34" s="715"/>
      <c r="AO34" s="715"/>
      <c r="AP34" s="715"/>
      <c r="AQ34" s="715"/>
      <c r="AR34" s="715"/>
      <c r="AS34" s="715"/>
      <c r="AT34" s="715"/>
      <c r="AU34" s="716"/>
    </row>
    <row r="35" spans="2:79" x14ac:dyDescent="0.15">
      <c r="B35" s="77"/>
      <c r="C35" s="792"/>
      <c r="D35" s="793"/>
      <c r="E35" s="794"/>
      <c r="F35" s="748"/>
      <c r="G35" s="749"/>
      <c r="H35" s="750"/>
      <c r="I35" s="702" t="s">
        <v>140</v>
      </c>
      <c r="J35" s="543"/>
      <c r="K35" s="543"/>
      <c r="L35" s="543"/>
      <c r="M35" s="543"/>
      <c r="N35" s="543"/>
      <c r="O35" s="543"/>
      <c r="P35" s="543"/>
      <c r="Q35" s="543"/>
      <c r="R35" s="543"/>
      <c r="S35" s="543"/>
      <c r="T35" s="543"/>
      <c r="U35" s="543"/>
      <c r="V35" s="776"/>
      <c r="W35" s="704"/>
      <c r="X35" s="705"/>
      <c r="Y35" s="706"/>
      <c r="Z35" s="707"/>
      <c r="AA35" s="708"/>
      <c r="AB35" s="709"/>
      <c r="AC35" s="709"/>
      <c r="AD35" s="710"/>
      <c r="AE35" s="777"/>
      <c r="AF35" s="778"/>
      <c r="AG35" s="778"/>
      <c r="AH35" s="779"/>
      <c r="AI35" s="711"/>
      <c r="AJ35" s="712"/>
      <c r="AK35" s="712"/>
      <c r="AL35" s="713"/>
      <c r="AM35" s="714"/>
      <c r="AN35" s="715"/>
      <c r="AO35" s="715"/>
      <c r="AP35" s="715"/>
      <c r="AQ35" s="715"/>
      <c r="AR35" s="715"/>
      <c r="AS35" s="715"/>
      <c r="AT35" s="715"/>
      <c r="AU35" s="716"/>
    </row>
    <row r="36" spans="2:79" x14ac:dyDescent="0.15">
      <c r="B36" s="77"/>
      <c r="C36" s="792"/>
      <c r="D36" s="793"/>
      <c r="E36" s="794"/>
      <c r="F36" s="748"/>
      <c r="G36" s="749"/>
      <c r="H36" s="750"/>
      <c r="I36" s="702" t="s">
        <v>141</v>
      </c>
      <c r="J36" s="543"/>
      <c r="K36" s="543"/>
      <c r="L36" s="543"/>
      <c r="M36" s="543"/>
      <c r="N36" s="543"/>
      <c r="O36" s="543"/>
      <c r="P36" s="543"/>
      <c r="Q36" s="543"/>
      <c r="R36" s="543"/>
      <c r="S36" s="543"/>
      <c r="T36" s="543"/>
      <c r="U36" s="543"/>
      <c r="V36" s="776"/>
      <c r="W36" s="704"/>
      <c r="X36" s="705"/>
      <c r="Y36" s="706"/>
      <c r="Z36" s="707"/>
      <c r="AA36" s="708"/>
      <c r="AB36" s="709"/>
      <c r="AC36" s="709"/>
      <c r="AD36" s="710"/>
      <c r="AE36" s="777"/>
      <c r="AF36" s="778"/>
      <c r="AG36" s="778"/>
      <c r="AH36" s="779"/>
      <c r="AI36" s="711"/>
      <c r="AJ36" s="712"/>
      <c r="AK36" s="712"/>
      <c r="AL36" s="713"/>
      <c r="AM36" s="714"/>
      <c r="AN36" s="715"/>
      <c r="AO36" s="715"/>
      <c r="AP36" s="715"/>
      <c r="AQ36" s="715"/>
      <c r="AR36" s="715"/>
      <c r="AS36" s="715"/>
      <c r="AT36" s="715"/>
      <c r="AU36" s="716"/>
    </row>
    <row r="37" spans="2:79" x14ac:dyDescent="0.15">
      <c r="B37" s="77"/>
      <c r="C37" s="792"/>
      <c r="D37" s="793"/>
      <c r="E37" s="794"/>
      <c r="F37" s="748"/>
      <c r="G37" s="749"/>
      <c r="H37" s="750"/>
      <c r="I37" s="702" t="s">
        <v>142</v>
      </c>
      <c r="J37" s="543"/>
      <c r="K37" s="543"/>
      <c r="L37" s="543"/>
      <c r="M37" s="543"/>
      <c r="N37" s="543"/>
      <c r="O37" s="543"/>
      <c r="P37" s="543"/>
      <c r="Q37" s="543"/>
      <c r="R37" s="543"/>
      <c r="S37" s="543"/>
      <c r="T37" s="543"/>
      <c r="U37" s="543"/>
      <c r="V37" s="776"/>
      <c r="W37" s="704"/>
      <c r="X37" s="705"/>
      <c r="Y37" s="706"/>
      <c r="Z37" s="707"/>
      <c r="AA37" s="708"/>
      <c r="AB37" s="709"/>
      <c r="AC37" s="709"/>
      <c r="AD37" s="710"/>
      <c r="AE37" s="777"/>
      <c r="AF37" s="778"/>
      <c r="AG37" s="778"/>
      <c r="AH37" s="779"/>
      <c r="AI37" s="711"/>
      <c r="AJ37" s="712"/>
      <c r="AK37" s="712"/>
      <c r="AL37" s="713"/>
      <c r="AM37" s="714"/>
      <c r="AN37" s="715"/>
      <c r="AO37" s="715"/>
      <c r="AP37" s="715"/>
      <c r="AQ37" s="715"/>
      <c r="AR37" s="715"/>
      <c r="AS37" s="715"/>
      <c r="AT37" s="715"/>
      <c r="AU37" s="716"/>
    </row>
    <row r="38" spans="2:79" ht="14.25" customHeight="1" x14ac:dyDescent="0.15">
      <c r="B38" s="77"/>
      <c r="C38" s="792"/>
      <c r="D38" s="793"/>
      <c r="E38" s="794"/>
      <c r="F38" s="748"/>
      <c r="G38" s="749"/>
      <c r="H38" s="750"/>
      <c r="I38" s="702" t="s">
        <v>94</v>
      </c>
      <c r="J38" s="543"/>
      <c r="K38" s="543"/>
      <c r="L38" s="543"/>
      <c r="M38" s="543"/>
      <c r="N38" s="543"/>
      <c r="O38" s="543"/>
      <c r="P38" s="543"/>
      <c r="Q38" s="543"/>
      <c r="R38" s="543"/>
      <c r="S38" s="543"/>
      <c r="T38" s="543"/>
      <c r="U38" s="543"/>
      <c r="V38" s="776"/>
      <c r="W38" s="704"/>
      <c r="X38" s="705"/>
      <c r="Y38" s="706"/>
      <c r="Z38" s="707"/>
      <c r="AA38" s="708"/>
      <c r="AB38" s="709"/>
      <c r="AC38" s="709"/>
      <c r="AD38" s="710"/>
      <c r="AE38" s="777"/>
      <c r="AF38" s="778"/>
      <c r="AG38" s="778"/>
      <c r="AH38" s="779"/>
      <c r="AI38" s="711"/>
      <c r="AJ38" s="712"/>
      <c r="AK38" s="712"/>
      <c r="AL38" s="713"/>
      <c r="AM38" s="714"/>
      <c r="AN38" s="715"/>
      <c r="AO38" s="715"/>
      <c r="AP38" s="715"/>
      <c r="AQ38" s="715"/>
      <c r="AR38" s="715"/>
      <c r="AS38" s="715"/>
      <c r="AT38" s="715"/>
      <c r="AU38" s="716"/>
    </row>
    <row r="39" spans="2:79" ht="13.5" customHeight="1" x14ac:dyDescent="0.15">
      <c r="B39" s="77"/>
      <c r="C39" s="792"/>
      <c r="D39" s="793"/>
      <c r="E39" s="794"/>
      <c r="F39" s="748"/>
      <c r="G39" s="749"/>
      <c r="H39" s="750"/>
      <c r="I39" s="702"/>
      <c r="J39" s="543"/>
      <c r="K39" s="543"/>
      <c r="L39" s="543"/>
      <c r="M39" s="543"/>
      <c r="N39" s="543"/>
      <c r="O39" s="543"/>
      <c r="P39" s="543"/>
      <c r="Q39" s="543"/>
      <c r="R39" s="543"/>
      <c r="S39" s="543"/>
      <c r="T39" s="543"/>
      <c r="U39" s="543"/>
      <c r="V39" s="776"/>
      <c r="W39" s="704"/>
      <c r="X39" s="705"/>
      <c r="Y39" s="706"/>
      <c r="Z39" s="707"/>
      <c r="AA39" s="708"/>
      <c r="AB39" s="709"/>
      <c r="AC39" s="709"/>
      <c r="AD39" s="710"/>
      <c r="AE39" s="777"/>
      <c r="AF39" s="778"/>
      <c r="AG39" s="778"/>
      <c r="AH39" s="779"/>
      <c r="AI39" s="711"/>
      <c r="AJ39" s="712"/>
      <c r="AK39" s="712"/>
      <c r="AL39" s="713"/>
      <c r="AM39" s="714"/>
      <c r="AN39" s="715"/>
      <c r="AO39" s="715"/>
      <c r="AP39" s="715"/>
      <c r="AQ39" s="715"/>
      <c r="AR39" s="715"/>
      <c r="AS39" s="715"/>
      <c r="AT39" s="715"/>
      <c r="AU39" s="716"/>
    </row>
    <row r="40" spans="2:79" ht="13.5" customHeight="1" x14ac:dyDescent="0.15">
      <c r="B40" s="77"/>
      <c r="C40" s="792"/>
      <c r="D40" s="793"/>
      <c r="E40" s="794"/>
      <c r="F40" s="748"/>
      <c r="G40" s="749"/>
      <c r="H40" s="750"/>
      <c r="I40" s="702"/>
      <c r="J40" s="543"/>
      <c r="K40" s="543"/>
      <c r="L40" s="543"/>
      <c r="M40" s="543"/>
      <c r="N40" s="543"/>
      <c r="O40" s="543"/>
      <c r="P40" s="543"/>
      <c r="Q40" s="543"/>
      <c r="R40" s="543"/>
      <c r="S40" s="543"/>
      <c r="T40" s="543"/>
      <c r="U40" s="543"/>
      <c r="V40" s="776"/>
      <c r="W40" s="704"/>
      <c r="X40" s="705"/>
      <c r="Y40" s="706"/>
      <c r="Z40" s="707"/>
      <c r="AA40" s="708"/>
      <c r="AB40" s="709"/>
      <c r="AC40" s="709"/>
      <c r="AD40" s="710"/>
      <c r="AE40" s="777"/>
      <c r="AF40" s="778"/>
      <c r="AG40" s="778"/>
      <c r="AH40" s="779"/>
      <c r="AI40" s="711"/>
      <c r="AJ40" s="712"/>
      <c r="AK40" s="712"/>
      <c r="AL40" s="713"/>
      <c r="AM40" s="714"/>
      <c r="AN40" s="715"/>
      <c r="AO40" s="715"/>
      <c r="AP40" s="715"/>
      <c r="AQ40" s="715"/>
      <c r="AR40" s="715"/>
      <c r="AS40" s="715"/>
      <c r="AT40" s="715"/>
      <c r="AU40" s="716"/>
    </row>
    <row r="41" spans="2:79" ht="13.5" hidden="1" customHeight="1" x14ac:dyDescent="0.15">
      <c r="B41" s="77"/>
      <c r="C41" s="792"/>
      <c r="D41" s="793"/>
      <c r="E41" s="794"/>
      <c r="F41" s="748"/>
      <c r="G41" s="749"/>
      <c r="H41" s="750"/>
      <c r="I41" s="702"/>
      <c r="J41" s="543"/>
      <c r="K41" s="543"/>
      <c r="L41" s="543"/>
      <c r="M41" s="543"/>
      <c r="N41" s="543"/>
      <c r="O41" s="543"/>
      <c r="P41" s="543"/>
      <c r="Q41" s="543"/>
      <c r="R41" s="543"/>
      <c r="S41" s="543"/>
      <c r="T41" s="543"/>
      <c r="U41" s="543"/>
      <c r="V41" s="776"/>
      <c r="W41" s="704"/>
      <c r="X41" s="705"/>
      <c r="Y41" s="706"/>
      <c r="Z41" s="707"/>
      <c r="AA41" s="708"/>
      <c r="AB41" s="709"/>
      <c r="AC41" s="709"/>
      <c r="AD41" s="710"/>
      <c r="AE41" s="641"/>
      <c r="AF41" s="642"/>
      <c r="AG41" s="642"/>
      <c r="AH41" s="643"/>
      <c r="AI41" s="711"/>
      <c r="AJ41" s="712"/>
      <c r="AK41" s="712"/>
      <c r="AL41" s="713"/>
      <c r="AM41" s="732"/>
      <c r="AN41" s="733"/>
      <c r="AO41" s="733"/>
      <c r="AP41" s="733"/>
      <c r="AQ41" s="733"/>
      <c r="AR41" s="733"/>
      <c r="AS41" s="733"/>
      <c r="AT41" s="733"/>
      <c r="AU41" s="734"/>
    </row>
    <row r="42" spans="2:79" ht="13.5" hidden="1" customHeight="1" x14ac:dyDescent="0.15">
      <c r="B42" s="77"/>
      <c r="C42" s="792"/>
      <c r="D42" s="793"/>
      <c r="E42" s="794"/>
      <c r="F42" s="748"/>
      <c r="G42" s="749"/>
      <c r="H42" s="750"/>
      <c r="I42" s="702"/>
      <c r="J42" s="543"/>
      <c r="K42" s="543"/>
      <c r="L42" s="543"/>
      <c r="M42" s="543"/>
      <c r="N42" s="543"/>
      <c r="O42" s="543"/>
      <c r="P42" s="543"/>
      <c r="Q42" s="543"/>
      <c r="R42" s="543"/>
      <c r="S42" s="543"/>
      <c r="T42" s="543"/>
      <c r="U42" s="543"/>
      <c r="V42" s="776"/>
      <c r="W42" s="704"/>
      <c r="X42" s="705"/>
      <c r="Y42" s="706"/>
      <c r="Z42" s="707"/>
      <c r="AA42" s="708"/>
      <c r="AB42" s="709"/>
      <c r="AC42" s="709"/>
      <c r="AD42" s="710"/>
      <c r="AE42" s="641"/>
      <c r="AF42" s="642"/>
      <c r="AG42" s="642"/>
      <c r="AH42" s="643"/>
      <c r="AI42" s="711"/>
      <c r="AJ42" s="712"/>
      <c r="AK42" s="712"/>
      <c r="AL42" s="713"/>
      <c r="AM42" s="732"/>
      <c r="AN42" s="733"/>
      <c r="AO42" s="733"/>
      <c r="AP42" s="733"/>
      <c r="AQ42" s="733"/>
      <c r="AR42" s="733"/>
      <c r="AS42" s="733"/>
      <c r="AT42" s="733"/>
      <c r="AU42" s="734"/>
    </row>
    <row r="43" spans="2:79" ht="13.5" hidden="1" customHeight="1" x14ac:dyDescent="0.15">
      <c r="B43" s="77"/>
      <c r="C43" s="792"/>
      <c r="D43" s="793"/>
      <c r="E43" s="794"/>
      <c r="F43" s="748"/>
      <c r="G43" s="749"/>
      <c r="H43" s="750"/>
      <c r="I43" s="702"/>
      <c r="J43" s="543"/>
      <c r="K43" s="543"/>
      <c r="L43" s="543"/>
      <c r="M43" s="543"/>
      <c r="N43" s="543"/>
      <c r="O43" s="543"/>
      <c r="P43" s="543"/>
      <c r="Q43" s="543"/>
      <c r="R43" s="543"/>
      <c r="S43" s="543"/>
      <c r="T43" s="543"/>
      <c r="U43" s="543"/>
      <c r="V43" s="776"/>
      <c r="W43" s="704"/>
      <c r="X43" s="705"/>
      <c r="Y43" s="706"/>
      <c r="Z43" s="707"/>
      <c r="AA43" s="708"/>
      <c r="AB43" s="709"/>
      <c r="AC43" s="709"/>
      <c r="AD43" s="710"/>
      <c r="AE43" s="641"/>
      <c r="AF43" s="642"/>
      <c r="AG43" s="642"/>
      <c r="AH43" s="643"/>
      <c r="AI43" s="711"/>
      <c r="AJ43" s="712"/>
      <c r="AK43" s="712"/>
      <c r="AL43" s="713"/>
      <c r="AM43" s="732"/>
      <c r="AN43" s="733"/>
      <c r="AO43" s="733"/>
      <c r="AP43" s="733"/>
      <c r="AQ43" s="733"/>
      <c r="AR43" s="733"/>
      <c r="AS43" s="733"/>
      <c r="AT43" s="733"/>
      <c r="AU43" s="734"/>
    </row>
    <row r="44" spans="2:79" ht="13.5" hidden="1" customHeight="1" x14ac:dyDescent="0.15">
      <c r="B44" s="77"/>
      <c r="C44" s="792"/>
      <c r="D44" s="793"/>
      <c r="E44" s="794"/>
      <c r="F44" s="748"/>
      <c r="G44" s="749"/>
      <c r="H44" s="750"/>
      <c r="I44" s="702"/>
      <c r="J44" s="543"/>
      <c r="K44" s="543"/>
      <c r="L44" s="543"/>
      <c r="M44" s="543"/>
      <c r="N44" s="543"/>
      <c r="O44" s="543"/>
      <c r="P44" s="543"/>
      <c r="Q44" s="543"/>
      <c r="R44" s="543"/>
      <c r="S44" s="543"/>
      <c r="T44" s="543"/>
      <c r="U44" s="543"/>
      <c r="V44" s="776"/>
      <c r="W44" s="704"/>
      <c r="X44" s="705"/>
      <c r="Y44" s="706"/>
      <c r="Z44" s="707"/>
      <c r="AA44" s="708"/>
      <c r="AB44" s="709"/>
      <c r="AC44" s="709"/>
      <c r="AD44" s="710"/>
      <c r="AE44" s="641"/>
      <c r="AF44" s="642"/>
      <c r="AG44" s="642"/>
      <c r="AH44" s="643"/>
      <c r="AI44" s="711"/>
      <c r="AJ44" s="712"/>
      <c r="AK44" s="712"/>
      <c r="AL44" s="713"/>
      <c r="AM44" s="732"/>
      <c r="AN44" s="733"/>
      <c r="AO44" s="733"/>
      <c r="AP44" s="733"/>
      <c r="AQ44" s="733"/>
      <c r="AR44" s="733"/>
      <c r="AS44" s="733"/>
      <c r="AT44" s="733"/>
      <c r="AU44" s="734"/>
    </row>
    <row r="45" spans="2:79" ht="13.5" hidden="1" customHeight="1" x14ac:dyDescent="0.15">
      <c r="B45" s="77"/>
      <c r="C45" s="792"/>
      <c r="D45" s="793"/>
      <c r="E45" s="794"/>
      <c r="F45" s="748"/>
      <c r="G45" s="749"/>
      <c r="H45" s="750"/>
      <c r="I45" s="702"/>
      <c r="J45" s="543"/>
      <c r="K45" s="543"/>
      <c r="L45" s="543"/>
      <c r="M45" s="543"/>
      <c r="N45" s="543"/>
      <c r="O45" s="543"/>
      <c r="P45" s="543"/>
      <c r="Q45" s="543"/>
      <c r="R45" s="543"/>
      <c r="S45" s="543"/>
      <c r="T45" s="543"/>
      <c r="U45" s="543"/>
      <c r="V45" s="776"/>
      <c r="W45" s="704"/>
      <c r="X45" s="705"/>
      <c r="Y45" s="706"/>
      <c r="Z45" s="707"/>
      <c r="AA45" s="708"/>
      <c r="AB45" s="709"/>
      <c r="AC45" s="709"/>
      <c r="AD45" s="710"/>
      <c r="AE45" s="641"/>
      <c r="AF45" s="642"/>
      <c r="AG45" s="642"/>
      <c r="AH45" s="643"/>
      <c r="AI45" s="711"/>
      <c r="AJ45" s="712"/>
      <c r="AK45" s="712"/>
      <c r="AL45" s="713"/>
      <c r="AM45" s="732"/>
      <c r="AN45" s="733"/>
      <c r="AO45" s="733"/>
      <c r="AP45" s="733"/>
      <c r="AQ45" s="733"/>
      <c r="AR45" s="733"/>
      <c r="AS45" s="733"/>
      <c r="AT45" s="733"/>
      <c r="AU45" s="734"/>
    </row>
    <row r="46" spans="2:79" ht="13.5" hidden="1" customHeight="1" x14ac:dyDescent="0.15">
      <c r="B46" s="77"/>
      <c r="C46" s="792"/>
      <c r="D46" s="793"/>
      <c r="E46" s="794"/>
      <c r="F46" s="748"/>
      <c r="G46" s="749"/>
      <c r="H46" s="750"/>
      <c r="I46" s="702"/>
      <c r="J46" s="543"/>
      <c r="K46" s="543"/>
      <c r="L46" s="543"/>
      <c r="M46" s="543"/>
      <c r="N46" s="543"/>
      <c r="O46" s="543"/>
      <c r="P46" s="543"/>
      <c r="Q46" s="543"/>
      <c r="R46" s="543"/>
      <c r="S46" s="543"/>
      <c r="T46" s="543"/>
      <c r="U46" s="543"/>
      <c r="V46" s="776"/>
      <c r="W46" s="704"/>
      <c r="X46" s="705"/>
      <c r="Y46" s="706"/>
      <c r="Z46" s="707"/>
      <c r="AA46" s="708"/>
      <c r="AB46" s="709"/>
      <c r="AC46" s="709"/>
      <c r="AD46" s="710"/>
      <c r="AE46" s="641"/>
      <c r="AF46" s="642"/>
      <c r="AG46" s="642"/>
      <c r="AH46" s="643"/>
      <c r="AI46" s="711"/>
      <c r="AJ46" s="712"/>
      <c r="AK46" s="712"/>
      <c r="AL46" s="713"/>
      <c r="AM46" s="732"/>
      <c r="AN46" s="733"/>
      <c r="AO46" s="733"/>
      <c r="AP46" s="733"/>
      <c r="AQ46" s="733"/>
      <c r="AR46" s="733"/>
      <c r="AS46" s="733"/>
      <c r="AT46" s="733"/>
      <c r="AU46" s="734"/>
    </row>
    <row r="47" spans="2:79" ht="13.5" hidden="1" customHeight="1" x14ac:dyDescent="0.15">
      <c r="B47" s="77"/>
      <c r="C47" s="792"/>
      <c r="D47" s="793"/>
      <c r="E47" s="794"/>
      <c r="F47" s="748"/>
      <c r="G47" s="749"/>
      <c r="H47" s="750"/>
      <c r="I47" s="702"/>
      <c r="J47" s="543"/>
      <c r="K47" s="543"/>
      <c r="L47" s="543"/>
      <c r="M47" s="543"/>
      <c r="N47" s="543"/>
      <c r="O47" s="543"/>
      <c r="P47" s="543"/>
      <c r="Q47" s="543"/>
      <c r="R47" s="543"/>
      <c r="S47" s="543"/>
      <c r="T47" s="543"/>
      <c r="U47" s="543"/>
      <c r="V47" s="776"/>
      <c r="W47" s="704"/>
      <c r="X47" s="705"/>
      <c r="Y47" s="706"/>
      <c r="Z47" s="707"/>
      <c r="AA47" s="708"/>
      <c r="AB47" s="709"/>
      <c r="AC47" s="709"/>
      <c r="AD47" s="710"/>
      <c r="AE47" s="641"/>
      <c r="AF47" s="642"/>
      <c r="AG47" s="642"/>
      <c r="AH47" s="643"/>
      <c r="AI47" s="711"/>
      <c r="AJ47" s="712"/>
      <c r="AK47" s="712"/>
      <c r="AL47" s="713"/>
      <c r="AM47" s="732"/>
      <c r="AN47" s="733"/>
      <c r="AO47" s="733"/>
      <c r="AP47" s="733"/>
      <c r="AQ47" s="733"/>
      <c r="AR47" s="733"/>
      <c r="AS47" s="733"/>
      <c r="AT47" s="733"/>
      <c r="AU47" s="734"/>
    </row>
    <row r="48" spans="2:79" ht="13.5" hidden="1" customHeight="1" x14ac:dyDescent="0.15">
      <c r="B48" s="77"/>
      <c r="C48" s="792"/>
      <c r="D48" s="793"/>
      <c r="E48" s="794"/>
      <c r="F48" s="748"/>
      <c r="G48" s="749"/>
      <c r="H48" s="750"/>
      <c r="I48" s="702"/>
      <c r="J48" s="543"/>
      <c r="K48" s="543"/>
      <c r="L48" s="543"/>
      <c r="M48" s="543"/>
      <c r="N48" s="543"/>
      <c r="O48" s="543"/>
      <c r="P48" s="543"/>
      <c r="Q48" s="543"/>
      <c r="R48" s="543"/>
      <c r="S48" s="543"/>
      <c r="T48" s="543"/>
      <c r="U48" s="543"/>
      <c r="V48" s="776"/>
      <c r="W48" s="704"/>
      <c r="X48" s="705"/>
      <c r="Y48" s="706"/>
      <c r="Z48" s="707"/>
      <c r="AA48" s="708"/>
      <c r="AB48" s="709"/>
      <c r="AC48" s="709"/>
      <c r="AD48" s="710"/>
      <c r="AE48" s="641"/>
      <c r="AF48" s="642"/>
      <c r="AG48" s="642"/>
      <c r="AH48" s="643"/>
      <c r="AI48" s="711"/>
      <c r="AJ48" s="712"/>
      <c r="AK48" s="712"/>
      <c r="AL48" s="713"/>
      <c r="AM48" s="732"/>
      <c r="AN48" s="733"/>
      <c r="AO48" s="733"/>
      <c r="AP48" s="733"/>
      <c r="AQ48" s="733"/>
      <c r="AR48" s="733"/>
      <c r="AS48" s="733"/>
      <c r="AT48" s="733"/>
      <c r="AU48" s="734"/>
    </row>
    <row r="49" spans="2:79" x14ac:dyDescent="0.15">
      <c r="B49" s="77"/>
      <c r="C49" s="792"/>
      <c r="D49" s="793"/>
      <c r="E49" s="794"/>
      <c r="F49" s="748"/>
      <c r="G49" s="749"/>
      <c r="H49" s="750"/>
      <c r="I49" s="735" t="s">
        <v>88</v>
      </c>
      <c r="J49" s="735"/>
      <c r="K49" s="735"/>
      <c r="L49" s="735"/>
      <c r="M49" s="735"/>
      <c r="N49" s="735"/>
      <c r="O49" s="735"/>
      <c r="P49" s="735"/>
      <c r="Q49" s="735"/>
      <c r="R49" s="735"/>
      <c r="S49" s="735"/>
      <c r="T49" s="735"/>
      <c r="U49" s="735"/>
      <c r="V49" s="774"/>
      <c r="W49" s="736"/>
      <c r="X49" s="737"/>
      <c r="Y49" s="737"/>
      <c r="Z49" s="738"/>
      <c r="AA49" s="739">
        <f>SUM(AA32:AD48)</f>
        <v>0</v>
      </c>
      <c r="AB49" s="740"/>
      <c r="AC49" s="740"/>
      <c r="AD49" s="741"/>
      <c r="AE49" s="739">
        <f>SUM(AE32:AH48)</f>
        <v>0</v>
      </c>
      <c r="AF49" s="740"/>
      <c r="AG49" s="740"/>
      <c r="AH49" s="775"/>
      <c r="AI49" s="743"/>
      <c r="AJ49" s="743"/>
      <c r="AK49" s="743"/>
      <c r="AL49" s="744"/>
      <c r="AM49" s="745"/>
      <c r="AN49" s="746"/>
      <c r="AO49" s="746"/>
      <c r="AP49" s="746"/>
      <c r="AQ49" s="746"/>
      <c r="AR49" s="746"/>
      <c r="AS49" s="746"/>
      <c r="AT49" s="746"/>
      <c r="AU49" s="747"/>
    </row>
    <row r="50" spans="2:79" x14ac:dyDescent="0.15">
      <c r="B50" s="77"/>
      <c r="C50" s="792"/>
      <c r="D50" s="793"/>
      <c r="E50" s="794"/>
      <c r="F50" s="761" t="s">
        <v>143</v>
      </c>
      <c r="G50" s="762"/>
      <c r="H50" s="763"/>
      <c r="I50" s="764" t="s">
        <v>144</v>
      </c>
      <c r="J50" s="765"/>
      <c r="K50" s="765"/>
      <c r="L50" s="765"/>
      <c r="M50" s="765"/>
      <c r="N50" s="765"/>
      <c r="O50" s="765"/>
      <c r="P50" s="765"/>
      <c r="Q50" s="765"/>
      <c r="R50" s="765"/>
      <c r="S50" s="765"/>
      <c r="T50" s="765"/>
      <c r="U50" s="765"/>
      <c r="V50" s="766"/>
      <c r="W50" s="767"/>
      <c r="X50" s="768"/>
      <c r="Y50" s="769"/>
      <c r="Z50" s="770"/>
      <c r="AA50" s="771"/>
      <c r="AB50" s="772"/>
      <c r="AC50" s="772"/>
      <c r="AD50" s="773"/>
      <c r="AE50" s="638"/>
      <c r="AF50" s="639"/>
      <c r="AG50" s="639"/>
      <c r="AH50" s="653"/>
      <c r="AI50" s="711"/>
      <c r="AJ50" s="712"/>
      <c r="AK50" s="712"/>
      <c r="AL50" s="713"/>
      <c r="AM50" s="755"/>
      <c r="AN50" s="756"/>
      <c r="AO50" s="756"/>
      <c r="AP50" s="756"/>
      <c r="AQ50" s="756"/>
      <c r="AR50" s="756"/>
      <c r="AS50" s="756"/>
      <c r="AT50" s="756"/>
      <c r="AU50" s="757"/>
      <c r="AX50" s="113" t="s">
        <v>89</v>
      </c>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row>
    <row r="51" spans="2:79" x14ac:dyDescent="0.15">
      <c r="B51" s="77"/>
      <c r="C51" s="792"/>
      <c r="D51" s="793"/>
      <c r="E51" s="794"/>
      <c r="F51" s="748"/>
      <c r="G51" s="749"/>
      <c r="H51" s="750"/>
      <c r="I51" s="758" t="s">
        <v>145</v>
      </c>
      <c r="J51" s="759"/>
      <c r="K51" s="759"/>
      <c r="L51" s="759"/>
      <c r="M51" s="759"/>
      <c r="N51" s="759"/>
      <c r="O51" s="759"/>
      <c r="P51" s="759"/>
      <c r="Q51" s="759"/>
      <c r="R51" s="759"/>
      <c r="S51" s="759"/>
      <c r="T51" s="759"/>
      <c r="U51" s="759"/>
      <c r="V51" s="760"/>
      <c r="W51" s="704"/>
      <c r="X51" s="705"/>
      <c r="Y51" s="706"/>
      <c r="Z51" s="707"/>
      <c r="AA51" s="708"/>
      <c r="AB51" s="709"/>
      <c r="AC51" s="709"/>
      <c r="AD51" s="710"/>
      <c r="AE51" s="638"/>
      <c r="AF51" s="639"/>
      <c r="AG51" s="639"/>
      <c r="AH51" s="653"/>
      <c r="AI51" s="711"/>
      <c r="AJ51" s="712"/>
      <c r="AK51" s="712"/>
      <c r="AL51" s="713"/>
      <c r="AM51" s="714"/>
      <c r="AN51" s="715"/>
      <c r="AO51" s="715"/>
      <c r="AP51" s="715"/>
      <c r="AQ51" s="715"/>
      <c r="AR51" s="715"/>
      <c r="AS51" s="715"/>
      <c r="AT51" s="715"/>
      <c r="AU51" s="716"/>
      <c r="AX51" s="411" t="s">
        <v>87</v>
      </c>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row>
    <row r="52" spans="2:79" x14ac:dyDescent="0.15">
      <c r="B52" s="77"/>
      <c r="C52" s="792"/>
      <c r="D52" s="793"/>
      <c r="E52" s="794"/>
      <c r="F52" s="748"/>
      <c r="G52" s="749"/>
      <c r="H52" s="750"/>
      <c r="I52" s="758" t="s">
        <v>146</v>
      </c>
      <c r="J52" s="759"/>
      <c r="K52" s="759"/>
      <c r="L52" s="759"/>
      <c r="M52" s="759"/>
      <c r="N52" s="759"/>
      <c r="O52" s="759"/>
      <c r="P52" s="759"/>
      <c r="Q52" s="759"/>
      <c r="R52" s="759"/>
      <c r="S52" s="759"/>
      <c r="T52" s="759"/>
      <c r="U52" s="759"/>
      <c r="V52" s="760"/>
      <c r="W52" s="704"/>
      <c r="X52" s="705"/>
      <c r="Y52" s="706"/>
      <c r="Z52" s="707"/>
      <c r="AA52" s="708"/>
      <c r="AB52" s="709"/>
      <c r="AC52" s="709"/>
      <c r="AD52" s="710"/>
      <c r="AE52" s="638"/>
      <c r="AF52" s="639"/>
      <c r="AG52" s="639"/>
      <c r="AH52" s="653"/>
      <c r="AI52" s="711"/>
      <c r="AJ52" s="712"/>
      <c r="AK52" s="712"/>
      <c r="AL52" s="713"/>
      <c r="AM52" s="714"/>
      <c r="AN52" s="715"/>
      <c r="AO52" s="715"/>
      <c r="AP52" s="715"/>
      <c r="AQ52" s="715"/>
      <c r="AR52" s="715"/>
      <c r="AS52" s="715"/>
      <c r="AT52" s="715"/>
      <c r="AU52" s="716"/>
    </row>
    <row r="53" spans="2:79" x14ac:dyDescent="0.15">
      <c r="B53" s="77"/>
      <c r="C53" s="792"/>
      <c r="D53" s="793"/>
      <c r="E53" s="794"/>
      <c r="F53" s="748"/>
      <c r="G53" s="749"/>
      <c r="H53" s="750"/>
      <c r="I53" s="702" t="s">
        <v>147</v>
      </c>
      <c r="J53" s="543"/>
      <c r="K53" s="543"/>
      <c r="L53" s="543"/>
      <c r="M53" s="543"/>
      <c r="N53" s="543"/>
      <c r="O53" s="543"/>
      <c r="P53" s="543"/>
      <c r="Q53" s="543"/>
      <c r="R53" s="543"/>
      <c r="S53" s="543"/>
      <c r="T53" s="543"/>
      <c r="U53" s="543"/>
      <c r="V53" s="703"/>
      <c r="W53" s="704"/>
      <c r="X53" s="705"/>
      <c r="Y53" s="706"/>
      <c r="Z53" s="707"/>
      <c r="AA53" s="708"/>
      <c r="AB53" s="709"/>
      <c r="AC53" s="709"/>
      <c r="AD53" s="710"/>
      <c r="AE53" s="638"/>
      <c r="AF53" s="639"/>
      <c r="AG53" s="639"/>
      <c r="AH53" s="653"/>
      <c r="AI53" s="711"/>
      <c r="AJ53" s="712"/>
      <c r="AK53" s="712"/>
      <c r="AL53" s="713"/>
      <c r="AM53" s="714"/>
      <c r="AN53" s="715"/>
      <c r="AO53" s="715"/>
      <c r="AP53" s="715"/>
      <c r="AQ53" s="715"/>
      <c r="AR53" s="715"/>
      <c r="AS53" s="715"/>
      <c r="AT53" s="715"/>
      <c r="AU53" s="716"/>
    </row>
    <row r="54" spans="2:79" x14ac:dyDescent="0.15">
      <c r="B54" s="77"/>
      <c r="C54" s="792"/>
      <c r="D54" s="793"/>
      <c r="E54" s="794"/>
      <c r="F54" s="748"/>
      <c r="G54" s="749"/>
      <c r="H54" s="750"/>
      <c r="I54" s="702" t="s">
        <v>148</v>
      </c>
      <c r="J54" s="543"/>
      <c r="K54" s="543"/>
      <c r="L54" s="543"/>
      <c r="M54" s="543"/>
      <c r="N54" s="543"/>
      <c r="O54" s="543"/>
      <c r="P54" s="543"/>
      <c r="Q54" s="543"/>
      <c r="R54" s="543"/>
      <c r="S54" s="543"/>
      <c r="T54" s="543"/>
      <c r="U54" s="543"/>
      <c r="V54" s="703"/>
      <c r="W54" s="704"/>
      <c r="X54" s="705"/>
      <c r="Y54" s="706"/>
      <c r="Z54" s="707"/>
      <c r="AA54" s="708"/>
      <c r="AB54" s="709"/>
      <c r="AC54" s="709"/>
      <c r="AD54" s="710"/>
      <c r="AE54" s="638"/>
      <c r="AF54" s="639"/>
      <c r="AG54" s="639"/>
      <c r="AH54" s="653"/>
      <c r="AI54" s="711"/>
      <c r="AJ54" s="712"/>
      <c r="AK54" s="712"/>
      <c r="AL54" s="713"/>
      <c r="AM54" s="714"/>
      <c r="AN54" s="715"/>
      <c r="AO54" s="715"/>
      <c r="AP54" s="715"/>
      <c r="AQ54" s="715"/>
      <c r="AR54" s="715"/>
      <c r="AS54" s="715"/>
      <c r="AT54" s="715"/>
      <c r="AU54" s="716"/>
    </row>
    <row r="55" spans="2:79" x14ac:dyDescent="0.15">
      <c r="B55" s="77"/>
      <c r="C55" s="792"/>
      <c r="D55" s="793"/>
      <c r="E55" s="794"/>
      <c r="F55" s="748"/>
      <c r="G55" s="749"/>
      <c r="H55" s="750"/>
      <c r="I55" s="702"/>
      <c r="J55" s="543"/>
      <c r="K55" s="543"/>
      <c r="L55" s="543"/>
      <c r="M55" s="543"/>
      <c r="N55" s="543"/>
      <c r="O55" s="543"/>
      <c r="P55" s="543"/>
      <c r="Q55" s="543"/>
      <c r="R55" s="543"/>
      <c r="S55" s="543"/>
      <c r="T55" s="543"/>
      <c r="U55" s="543"/>
      <c r="V55" s="703"/>
      <c r="W55" s="704"/>
      <c r="X55" s="705"/>
      <c r="Y55" s="706"/>
      <c r="Z55" s="707"/>
      <c r="AA55" s="708"/>
      <c r="AB55" s="709"/>
      <c r="AC55" s="709"/>
      <c r="AD55" s="710"/>
      <c r="AE55" s="638"/>
      <c r="AF55" s="639"/>
      <c r="AG55" s="639"/>
      <c r="AH55" s="653"/>
      <c r="AI55" s="711"/>
      <c r="AJ55" s="712"/>
      <c r="AK55" s="712"/>
      <c r="AL55" s="713"/>
      <c r="AM55" s="714"/>
      <c r="AN55" s="715"/>
      <c r="AO55" s="715"/>
      <c r="AP55" s="715"/>
      <c r="AQ55" s="715"/>
      <c r="AR55" s="715"/>
      <c r="AS55" s="715"/>
      <c r="AT55" s="715"/>
      <c r="AU55" s="716"/>
    </row>
    <row r="56" spans="2:79" x14ac:dyDescent="0.15">
      <c r="B56" s="77"/>
      <c r="C56" s="792"/>
      <c r="D56" s="793"/>
      <c r="E56" s="794"/>
      <c r="F56" s="748"/>
      <c r="G56" s="749"/>
      <c r="H56" s="750"/>
      <c r="I56" s="702"/>
      <c r="J56" s="543"/>
      <c r="K56" s="543"/>
      <c r="L56" s="543"/>
      <c r="M56" s="543"/>
      <c r="N56" s="543"/>
      <c r="O56" s="543"/>
      <c r="P56" s="543"/>
      <c r="Q56" s="543"/>
      <c r="R56" s="543"/>
      <c r="S56" s="543"/>
      <c r="T56" s="543"/>
      <c r="U56" s="543"/>
      <c r="V56" s="703"/>
      <c r="W56" s="704"/>
      <c r="X56" s="705"/>
      <c r="Y56" s="706"/>
      <c r="Z56" s="707"/>
      <c r="AA56" s="708"/>
      <c r="AB56" s="709"/>
      <c r="AC56" s="709"/>
      <c r="AD56" s="710"/>
      <c r="AE56" s="638"/>
      <c r="AF56" s="639"/>
      <c r="AG56" s="639"/>
      <c r="AH56" s="653"/>
      <c r="AI56" s="711"/>
      <c r="AJ56" s="712"/>
      <c r="AK56" s="712"/>
      <c r="AL56" s="713"/>
      <c r="AM56" s="732"/>
      <c r="AN56" s="733"/>
      <c r="AO56" s="733"/>
      <c r="AP56" s="733"/>
      <c r="AQ56" s="733"/>
      <c r="AR56" s="733"/>
      <c r="AS56" s="733"/>
      <c r="AT56" s="733"/>
      <c r="AU56" s="734"/>
    </row>
    <row r="57" spans="2:79" ht="13.5" hidden="1" customHeight="1" x14ac:dyDescent="0.15">
      <c r="B57" s="77"/>
      <c r="C57" s="792"/>
      <c r="D57" s="793"/>
      <c r="E57" s="794"/>
      <c r="F57" s="748"/>
      <c r="G57" s="749"/>
      <c r="H57" s="750"/>
      <c r="I57" s="702"/>
      <c r="J57" s="543"/>
      <c r="K57" s="543"/>
      <c r="L57" s="543"/>
      <c r="M57" s="543"/>
      <c r="N57" s="543"/>
      <c r="O57" s="543"/>
      <c r="P57" s="543"/>
      <c r="Q57" s="543"/>
      <c r="R57" s="543"/>
      <c r="S57" s="543"/>
      <c r="T57" s="543"/>
      <c r="U57" s="543"/>
      <c r="V57" s="703"/>
      <c r="W57" s="704"/>
      <c r="X57" s="705"/>
      <c r="Y57" s="706"/>
      <c r="Z57" s="707"/>
      <c r="AA57" s="708"/>
      <c r="AB57" s="709"/>
      <c r="AC57" s="709"/>
      <c r="AD57" s="710"/>
      <c r="AE57" s="641"/>
      <c r="AF57" s="642"/>
      <c r="AG57" s="642"/>
      <c r="AH57" s="643"/>
      <c r="AI57" s="711"/>
      <c r="AJ57" s="712"/>
      <c r="AK57" s="712"/>
      <c r="AL57" s="713"/>
      <c r="AM57" s="732"/>
      <c r="AN57" s="733"/>
      <c r="AO57" s="733"/>
      <c r="AP57" s="733"/>
      <c r="AQ57" s="733"/>
      <c r="AR57" s="733"/>
      <c r="AS57" s="733"/>
      <c r="AT57" s="733"/>
      <c r="AU57" s="734"/>
    </row>
    <row r="58" spans="2:79" ht="13.5" hidden="1" customHeight="1" x14ac:dyDescent="0.15">
      <c r="B58" s="77"/>
      <c r="C58" s="792"/>
      <c r="D58" s="793"/>
      <c r="E58" s="794"/>
      <c r="F58" s="748"/>
      <c r="G58" s="749"/>
      <c r="H58" s="750"/>
      <c r="I58" s="702"/>
      <c r="J58" s="543"/>
      <c r="K58" s="543"/>
      <c r="L58" s="543"/>
      <c r="M58" s="543"/>
      <c r="N58" s="543"/>
      <c r="O58" s="543"/>
      <c r="P58" s="543"/>
      <c r="Q58" s="543"/>
      <c r="R58" s="543"/>
      <c r="S58" s="543"/>
      <c r="T58" s="543"/>
      <c r="U58" s="543"/>
      <c r="V58" s="703"/>
      <c r="W58" s="704"/>
      <c r="X58" s="705"/>
      <c r="Y58" s="706"/>
      <c r="Z58" s="707"/>
      <c r="AA58" s="708"/>
      <c r="AB58" s="709"/>
      <c r="AC58" s="709"/>
      <c r="AD58" s="710"/>
      <c r="AE58" s="641"/>
      <c r="AF58" s="642"/>
      <c r="AG58" s="642"/>
      <c r="AH58" s="643"/>
      <c r="AI58" s="711"/>
      <c r="AJ58" s="712"/>
      <c r="AK58" s="712"/>
      <c r="AL58" s="713"/>
      <c r="AM58" s="732"/>
      <c r="AN58" s="733"/>
      <c r="AO58" s="733"/>
      <c r="AP58" s="733"/>
      <c r="AQ58" s="733"/>
      <c r="AR58" s="733"/>
      <c r="AS58" s="733"/>
      <c r="AT58" s="733"/>
      <c r="AU58" s="734"/>
    </row>
    <row r="59" spans="2:79" ht="13.5" hidden="1" customHeight="1" x14ac:dyDescent="0.15">
      <c r="B59" s="77"/>
      <c r="C59" s="792"/>
      <c r="D59" s="793"/>
      <c r="E59" s="794"/>
      <c r="F59" s="748"/>
      <c r="G59" s="749"/>
      <c r="H59" s="750"/>
      <c r="I59" s="702"/>
      <c r="J59" s="543"/>
      <c r="K59" s="543"/>
      <c r="L59" s="543"/>
      <c r="M59" s="543"/>
      <c r="N59" s="543"/>
      <c r="O59" s="543"/>
      <c r="P59" s="543"/>
      <c r="Q59" s="543"/>
      <c r="R59" s="543"/>
      <c r="S59" s="543"/>
      <c r="T59" s="543"/>
      <c r="U59" s="543"/>
      <c r="V59" s="703"/>
      <c r="W59" s="704"/>
      <c r="X59" s="705"/>
      <c r="Y59" s="706"/>
      <c r="Z59" s="707"/>
      <c r="AA59" s="708"/>
      <c r="AB59" s="709"/>
      <c r="AC59" s="709"/>
      <c r="AD59" s="710"/>
      <c r="AE59" s="641"/>
      <c r="AF59" s="642"/>
      <c r="AG59" s="642"/>
      <c r="AH59" s="643"/>
      <c r="AI59" s="711"/>
      <c r="AJ59" s="712"/>
      <c r="AK59" s="712"/>
      <c r="AL59" s="713"/>
      <c r="AM59" s="732"/>
      <c r="AN59" s="733"/>
      <c r="AO59" s="733"/>
      <c r="AP59" s="733"/>
      <c r="AQ59" s="733"/>
      <c r="AR59" s="733"/>
      <c r="AS59" s="733"/>
      <c r="AT59" s="733"/>
      <c r="AU59" s="734"/>
    </row>
    <row r="60" spans="2:79" ht="13.5" hidden="1" customHeight="1" x14ac:dyDescent="0.15">
      <c r="B60" s="77"/>
      <c r="C60" s="792"/>
      <c r="D60" s="793"/>
      <c r="E60" s="794"/>
      <c r="F60" s="748"/>
      <c r="G60" s="749"/>
      <c r="H60" s="750"/>
      <c r="I60" s="702"/>
      <c r="J60" s="543"/>
      <c r="K60" s="543"/>
      <c r="L60" s="543"/>
      <c r="M60" s="543"/>
      <c r="N60" s="543"/>
      <c r="O60" s="543"/>
      <c r="P60" s="543"/>
      <c r="Q60" s="543"/>
      <c r="R60" s="543"/>
      <c r="S60" s="543"/>
      <c r="T60" s="543"/>
      <c r="U60" s="543"/>
      <c r="V60" s="703"/>
      <c r="W60" s="704"/>
      <c r="X60" s="705"/>
      <c r="Y60" s="706"/>
      <c r="Z60" s="707"/>
      <c r="AA60" s="708"/>
      <c r="AB60" s="709"/>
      <c r="AC60" s="709"/>
      <c r="AD60" s="710"/>
      <c r="AE60" s="641"/>
      <c r="AF60" s="642"/>
      <c r="AG60" s="642"/>
      <c r="AH60" s="643"/>
      <c r="AI60" s="711"/>
      <c r="AJ60" s="712"/>
      <c r="AK60" s="712"/>
      <c r="AL60" s="713"/>
      <c r="AM60" s="732"/>
      <c r="AN60" s="733"/>
      <c r="AO60" s="733"/>
      <c r="AP60" s="733"/>
      <c r="AQ60" s="733"/>
      <c r="AR60" s="733"/>
      <c r="AS60" s="733"/>
      <c r="AT60" s="733"/>
      <c r="AU60" s="734"/>
    </row>
    <row r="61" spans="2:79" ht="13.5" hidden="1" customHeight="1" x14ac:dyDescent="0.15">
      <c r="B61" s="77"/>
      <c r="C61" s="792"/>
      <c r="D61" s="793"/>
      <c r="E61" s="794"/>
      <c r="F61" s="748"/>
      <c r="G61" s="749"/>
      <c r="H61" s="750"/>
      <c r="I61" s="702"/>
      <c r="J61" s="543"/>
      <c r="K61" s="543"/>
      <c r="L61" s="543"/>
      <c r="M61" s="543"/>
      <c r="N61" s="543"/>
      <c r="O61" s="543"/>
      <c r="P61" s="543"/>
      <c r="Q61" s="543"/>
      <c r="R61" s="543"/>
      <c r="S61" s="543"/>
      <c r="T61" s="543"/>
      <c r="U61" s="543"/>
      <c r="V61" s="703"/>
      <c r="W61" s="704"/>
      <c r="X61" s="705"/>
      <c r="Y61" s="706"/>
      <c r="Z61" s="707"/>
      <c r="AA61" s="708"/>
      <c r="AB61" s="709"/>
      <c r="AC61" s="709"/>
      <c r="AD61" s="710"/>
      <c r="AE61" s="641"/>
      <c r="AF61" s="642"/>
      <c r="AG61" s="642"/>
      <c r="AH61" s="643"/>
      <c r="AI61" s="711"/>
      <c r="AJ61" s="712"/>
      <c r="AK61" s="712"/>
      <c r="AL61" s="713"/>
      <c r="AM61" s="732"/>
      <c r="AN61" s="733"/>
      <c r="AO61" s="733"/>
      <c r="AP61" s="733"/>
      <c r="AQ61" s="733"/>
      <c r="AR61" s="733"/>
      <c r="AS61" s="733"/>
      <c r="AT61" s="733"/>
      <c r="AU61" s="734"/>
    </row>
    <row r="62" spans="2:79" ht="13.5" hidden="1" customHeight="1" x14ac:dyDescent="0.15">
      <c r="B62" s="77"/>
      <c r="C62" s="792"/>
      <c r="D62" s="793"/>
      <c r="E62" s="794"/>
      <c r="F62" s="748"/>
      <c r="G62" s="749"/>
      <c r="H62" s="750"/>
      <c r="I62" s="702"/>
      <c r="J62" s="543"/>
      <c r="K62" s="543"/>
      <c r="L62" s="543"/>
      <c r="M62" s="543"/>
      <c r="N62" s="543"/>
      <c r="O62" s="543"/>
      <c r="P62" s="543"/>
      <c r="Q62" s="543"/>
      <c r="R62" s="543"/>
      <c r="S62" s="543"/>
      <c r="T62" s="543"/>
      <c r="U62" s="543"/>
      <c r="V62" s="703"/>
      <c r="W62" s="704"/>
      <c r="X62" s="705"/>
      <c r="Y62" s="706"/>
      <c r="Z62" s="707"/>
      <c r="AA62" s="708"/>
      <c r="AB62" s="709"/>
      <c r="AC62" s="709"/>
      <c r="AD62" s="710"/>
      <c r="AE62" s="641"/>
      <c r="AF62" s="642"/>
      <c r="AG62" s="642"/>
      <c r="AH62" s="643"/>
      <c r="AI62" s="711"/>
      <c r="AJ62" s="712"/>
      <c r="AK62" s="712"/>
      <c r="AL62" s="713"/>
      <c r="AM62" s="732"/>
      <c r="AN62" s="733"/>
      <c r="AO62" s="733"/>
      <c r="AP62" s="733"/>
      <c r="AQ62" s="733"/>
      <c r="AR62" s="733"/>
      <c r="AS62" s="733"/>
      <c r="AT62" s="733"/>
      <c r="AU62" s="734"/>
    </row>
    <row r="63" spans="2:79" ht="13.5" hidden="1" customHeight="1" x14ac:dyDescent="0.15">
      <c r="B63" s="77"/>
      <c r="C63" s="792"/>
      <c r="D63" s="793"/>
      <c r="E63" s="794"/>
      <c r="F63" s="748"/>
      <c r="G63" s="749"/>
      <c r="H63" s="750"/>
      <c r="I63" s="702"/>
      <c r="J63" s="543"/>
      <c r="K63" s="543"/>
      <c r="L63" s="543"/>
      <c r="M63" s="543"/>
      <c r="N63" s="543"/>
      <c r="O63" s="543"/>
      <c r="P63" s="543"/>
      <c r="Q63" s="543"/>
      <c r="R63" s="543"/>
      <c r="S63" s="543"/>
      <c r="T63" s="543"/>
      <c r="U63" s="543"/>
      <c r="V63" s="703"/>
      <c r="W63" s="704"/>
      <c r="X63" s="705"/>
      <c r="Y63" s="706"/>
      <c r="Z63" s="707"/>
      <c r="AA63" s="708"/>
      <c r="AB63" s="709"/>
      <c r="AC63" s="709"/>
      <c r="AD63" s="710"/>
      <c r="AE63" s="641"/>
      <c r="AF63" s="642"/>
      <c r="AG63" s="642"/>
      <c r="AH63" s="643"/>
      <c r="AI63" s="711"/>
      <c r="AJ63" s="712"/>
      <c r="AK63" s="712"/>
      <c r="AL63" s="713"/>
      <c r="AM63" s="732"/>
      <c r="AN63" s="733"/>
      <c r="AO63" s="733"/>
      <c r="AP63" s="733"/>
      <c r="AQ63" s="733"/>
      <c r="AR63" s="733"/>
      <c r="AS63" s="733"/>
      <c r="AT63" s="733"/>
      <c r="AU63" s="734"/>
    </row>
    <row r="64" spans="2:79" ht="13.5" hidden="1" customHeight="1" x14ac:dyDescent="0.15">
      <c r="B64" s="77"/>
      <c r="C64" s="792"/>
      <c r="D64" s="793"/>
      <c r="E64" s="794"/>
      <c r="F64" s="748"/>
      <c r="G64" s="749"/>
      <c r="H64" s="750"/>
      <c r="I64" s="702"/>
      <c r="J64" s="543"/>
      <c r="K64" s="543"/>
      <c r="L64" s="543"/>
      <c r="M64" s="543"/>
      <c r="N64" s="543"/>
      <c r="O64" s="543"/>
      <c r="P64" s="543"/>
      <c r="Q64" s="543"/>
      <c r="R64" s="543"/>
      <c r="S64" s="543"/>
      <c r="T64" s="543"/>
      <c r="U64" s="543"/>
      <c r="V64" s="703"/>
      <c r="W64" s="704"/>
      <c r="X64" s="705"/>
      <c r="Y64" s="706"/>
      <c r="Z64" s="707"/>
      <c r="AA64" s="708"/>
      <c r="AB64" s="709"/>
      <c r="AC64" s="709"/>
      <c r="AD64" s="710"/>
      <c r="AE64" s="641"/>
      <c r="AF64" s="642"/>
      <c r="AG64" s="642"/>
      <c r="AH64" s="643"/>
      <c r="AI64" s="711"/>
      <c r="AJ64" s="712"/>
      <c r="AK64" s="712"/>
      <c r="AL64" s="713"/>
      <c r="AM64" s="732"/>
      <c r="AN64" s="733"/>
      <c r="AO64" s="733"/>
      <c r="AP64" s="733"/>
      <c r="AQ64" s="733"/>
      <c r="AR64" s="733"/>
      <c r="AS64" s="733"/>
      <c r="AT64" s="733"/>
      <c r="AU64" s="734"/>
    </row>
    <row r="65" spans="2:79" x14ac:dyDescent="0.15">
      <c r="B65" s="77"/>
      <c r="C65" s="792"/>
      <c r="D65" s="793"/>
      <c r="E65" s="794"/>
      <c r="F65" s="748"/>
      <c r="G65" s="749"/>
      <c r="H65" s="750"/>
      <c r="I65" s="735" t="s">
        <v>88</v>
      </c>
      <c r="J65" s="735"/>
      <c r="K65" s="735"/>
      <c r="L65" s="735"/>
      <c r="M65" s="735"/>
      <c r="N65" s="735"/>
      <c r="O65" s="735"/>
      <c r="P65" s="735"/>
      <c r="Q65" s="735"/>
      <c r="R65" s="735"/>
      <c r="S65" s="735"/>
      <c r="T65" s="735"/>
      <c r="U65" s="735"/>
      <c r="V65" s="735"/>
      <c r="W65" s="736"/>
      <c r="X65" s="737"/>
      <c r="Y65" s="737"/>
      <c r="Z65" s="738"/>
      <c r="AA65" s="739">
        <f>SUM(AA50:AD64)</f>
        <v>0</v>
      </c>
      <c r="AB65" s="740"/>
      <c r="AC65" s="740"/>
      <c r="AD65" s="741"/>
      <c r="AE65" s="739">
        <f>SUM(AE50:AH64)</f>
        <v>0</v>
      </c>
      <c r="AF65" s="740"/>
      <c r="AG65" s="740"/>
      <c r="AH65" s="740"/>
      <c r="AI65" s="742"/>
      <c r="AJ65" s="743"/>
      <c r="AK65" s="743"/>
      <c r="AL65" s="744"/>
      <c r="AM65" s="745"/>
      <c r="AN65" s="746"/>
      <c r="AO65" s="746"/>
      <c r="AP65" s="746"/>
      <c r="AQ65" s="746"/>
      <c r="AR65" s="746"/>
      <c r="AS65" s="746"/>
      <c r="AT65" s="746"/>
      <c r="AU65" s="747"/>
    </row>
    <row r="66" spans="2:79" x14ac:dyDescent="0.15">
      <c r="B66" s="77"/>
      <c r="C66" s="792"/>
      <c r="D66" s="793"/>
      <c r="E66" s="794"/>
      <c r="F66" s="748" t="s">
        <v>149</v>
      </c>
      <c r="G66" s="749"/>
      <c r="H66" s="750"/>
      <c r="I66" s="723" t="s">
        <v>150</v>
      </c>
      <c r="J66" s="724"/>
      <c r="K66" s="724"/>
      <c r="L66" s="724"/>
      <c r="M66" s="724"/>
      <c r="N66" s="724"/>
      <c r="O66" s="724"/>
      <c r="P66" s="724"/>
      <c r="Q66" s="724"/>
      <c r="R66" s="724"/>
      <c r="S66" s="724"/>
      <c r="T66" s="724"/>
      <c r="U66" s="724"/>
      <c r="V66" s="725"/>
      <c r="W66" s="751"/>
      <c r="X66" s="752"/>
      <c r="Y66" s="753"/>
      <c r="Z66" s="754"/>
      <c r="AA66" s="729"/>
      <c r="AB66" s="730"/>
      <c r="AC66" s="730"/>
      <c r="AD66" s="731"/>
      <c r="AE66" s="638"/>
      <c r="AF66" s="639"/>
      <c r="AG66" s="639"/>
      <c r="AH66" s="653"/>
      <c r="AI66" s="711"/>
      <c r="AJ66" s="712"/>
      <c r="AK66" s="712"/>
      <c r="AL66" s="713"/>
      <c r="AM66" s="720"/>
      <c r="AN66" s="721"/>
      <c r="AO66" s="721"/>
      <c r="AP66" s="721"/>
      <c r="AQ66" s="721"/>
      <c r="AR66" s="721"/>
      <c r="AS66" s="721"/>
      <c r="AT66" s="721"/>
      <c r="AU66" s="722"/>
      <c r="AX66" s="113" t="s">
        <v>89</v>
      </c>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row>
    <row r="67" spans="2:79" x14ac:dyDescent="0.15">
      <c r="B67" s="77"/>
      <c r="C67" s="792"/>
      <c r="D67" s="793"/>
      <c r="E67" s="794"/>
      <c r="F67" s="748"/>
      <c r="G67" s="749"/>
      <c r="H67" s="750"/>
      <c r="I67" s="702" t="s">
        <v>151</v>
      </c>
      <c r="J67" s="543"/>
      <c r="K67" s="543"/>
      <c r="L67" s="543"/>
      <c r="M67" s="543"/>
      <c r="N67" s="543"/>
      <c r="O67" s="543"/>
      <c r="P67" s="543"/>
      <c r="Q67" s="543"/>
      <c r="R67" s="543"/>
      <c r="S67" s="543"/>
      <c r="T67" s="543"/>
      <c r="U67" s="543"/>
      <c r="V67" s="703"/>
      <c r="W67" s="704"/>
      <c r="X67" s="705"/>
      <c r="Y67" s="706"/>
      <c r="Z67" s="707"/>
      <c r="AA67" s="708"/>
      <c r="AB67" s="709"/>
      <c r="AC67" s="709"/>
      <c r="AD67" s="710"/>
      <c r="AE67" s="638"/>
      <c r="AF67" s="639"/>
      <c r="AG67" s="639"/>
      <c r="AH67" s="653"/>
      <c r="AI67" s="711"/>
      <c r="AJ67" s="712"/>
      <c r="AK67" s="712"/>
      <c r="AL67" s="713"/>
      <c r="AM67" s="714"/>
      <c r="AN67" s="715"/>
      <c r="AO67" s="715"/>
      <c r="AP67" s="715"/>
      <c r="AQ67" s="715"/>
      <c r="AR67" s="715"/>
      <c r="AS67" s="715"/>
      <c r="AT67" s="715"/>
      <c r="AU67" s="716"/>
      <c r="AX67" s="411" t="s">
        <v>87</v>
      </c>
      <c r="AY67" s="411"/>
      <c r="AZ67" s="411"/>
      <c r="BA67" s="411"/>
      <c r="BB67" s="411"/>
      <c r="BC67" s="411"/>
      <c r="BD67" s="411"/>
      <c r="BE67" s="411"/>
      <c r="BF67" s="411"/>
      <c r="BG67" s="411"/>
      <c r="BH67" s="411"/>
      <c r="BI67" s="411"/>
      <c r="BJ67" s="411"/>
      <c r="BK67" s="411"/>
      <c r="BL67" s="411"/>
      <c r="BM67" s="411"/>
      <c r="BN67" s="411"/>
      <c r="BO67" s="411"/>
      <c r="BP67" s="411"/>
      <c r="BQ67" s="411"/>
      <c r="BR67" s="411"/>
      <c r="BS67" s="411"/>
      <c r="BT67" s="411"/>
      <c r="BU67" s="411"/>
      <c r="BV67" s="411"/>
      <c r="BW67" s="411"/>
      <c r="BX67" s="411"/>
      <c r="BY67" s="411"/>
      <c r="BZ67" s="411"/>
      <c r="CA67" s="411"/>
    </row>
    <row r="68" spans="2:79" x14ac:dyDescent="0.15">
      <c r="B68" s="77"/>
      <c r="C68" s="792"/>
      <c r="D68" s="793"/>
      <c r="E68" s="794"/>
      <c r="F68" s="748"/>
      <c r="G68" s="749"/>
      <c r="H68" s="750"/>
      <c r="I68" s="702"/>
      <c r="J68" s="543"/>
      <c r="K68" s="543"/>
      <c r="L68" s="543"/>
      <c r="M68" s="543"/>
      <c r="N68" s="543"/>
      <c r="O68" s="543"/>
      <c r="P68" s="543"/>
      <c r="Q68" s="543"/>
      <c r="R68" s="543"/>
      <c r="S68" s="543"/>
      <c r="T68" s="543"/>
      <c r="U68" s="543"/>
      <c r="V68" s="703"/>
      <c r="W68" s="704"/>
      <c r="X68" s="705"/>
      <c r="Y68" s="706"/>
      <c r="Z68" s="707"/>
      <c r="AA68" s="708"/>
      <c r="AB68" s="709"/>
      <c r="AC68" s="709"/>
      <c r="AD68" s="710"/>
      <c r="AE68" s="638"/>
      <c r="AF68" s="639"/>
      <c r="AG68" s="639"/>
      <c r="AH68" s="653"/>
      <c r="AI68" s="711"/>
      <c r="AJ68" s="712"/>
      <c r="AK68" s="712"/>
      <c r="AL68" s="713"/>
      <c r="AM68" s="714"/>
      <c r="AN68" s="715"/>
      <c r="AO68" s="715"/>
      <c r="AP68" s="715"/>
      <c r="AQ68" s="715"/>
      <c r="AR68" s="715"/>
      <c r="AS68" s="715"/>
      <c r="AT68" s="715"/>
      <c r="AU68" s="716"/>
    </row>
    <row r="69" spans="2:79" x14ac:dyDescent="0.15">
      <c r="B69" s="77"/>
      <c r="C69" s="792"/>
      <c r="D69" s="793"/>
      <c r="E69" s="794"/>
      <c r="F69" s="748"/>
      <c r="G69" s="749"/>
      <c r="H69" s="750"/>
      <c r="I69" s="702"/>
      <c r="J69" s="543"/>
      <c r="K69" s="543"/>
      <c r="L69" s="543"/>
      <c r="M69" s="543"/>
      <c r="N69" s="543"/>
      <c r="O69" s="543"/>
      <c r="P69" s="543"/>
      <c r="Q69" s="543"/>
      <c r="R69" s="543"/>
      <c r="S69" s="543"/>
      <c r="T69" s="543"/>
      <c r="U69" s="543"/>
      <c r="V69" s="703"/>
      <c r="W69" s="704"/>
      <c r="X69" s="705"/>
      <c r="Y69" s="706"/>
      <c r="Z69" s="707"/>
      <c r="AA69" s="708"/>
      <c r="AB69" s="709"/>
      <c r="AC69" s="709"/>
      <c r="AD69" s="710"/>
      <c r="AE69" s="638"/>
      <c r="AF69" s="639"/>
      <c r="AG69" s="639"/>
      <c r="AH69" s="653"/>
      <c r="AI69" s="711"/>
      <c r="AJ69" s="712"/>
      <c r="AK69" s="712"/>
      <c r="AL69" s="713"/>
      <c r="AM69" s="714"/>
      <c r="AN69" s="715"/>
      <c r="AO69" s="715"/>
      <c r="AP69" s="715"/>
      <c r="AQ69" s="715"/>
      <c r="AR69" s="715"/>
      <c r="AS69" s="715"/>
      <c r="AT69" s="715"/>
      <c r="AU69" s="716"/>
    </row>
    <row r="70" spans="2:79" ht="13.5" hidden="1" customHeight="1" x14ac:dyDescent="0.15">
      <c r="B70" s="77"/>
      <c r="C70" s="792"/>
      <c r="D70" s="793"/>
      <c r="E70" s="794"/>
      <c r="F70" s="748"/>
      <c r="G70" s="749"/>
      <c r="H70" s="750"/>
      <c r="I70" s="702"/>
      <c r="J70" s="543"/>
      <c r="K70" s="543"/>
      <c r="L70" s="543"/>
      <c r="M70" s="543"/>
      <c r="N70" s="543"/>
      <c r="O70" s="543"/>
      <c r="P70" s="543"/>
      <c r="Q70" s="543"/>
      <c r="R70" s="543"/>
      <c r="S70" s="543"/>
      <c r="T70" s="543"/>
      <c r="U70" s="543"/>
      <c r="V70" s="703"/>
      <c r="W70" s="704"/>
      <c r="X70" s="705"/>
      <c r="Y70" s="706"/>
      <c r="Z70" s="707"/>
      <c r="AA70" s="708"/>
      <c r="AB70" s="709"/>
      <c r="AC70" s="709"/>
      <c r="AD70" s="710"/>
      <c r="AE70" s="641"/>
      <c r="AF70" s="642"/>
      <c r="AG70" s="642"/>
      <c r="AH70" s="643"/>
      <c r="AI70" s="711"/>
      <c r="AJ70" s="712"/>
      <c r="AK70" s="712"/>
      <c r="AL70" s="713"/>
      <c r="AM70" s="732"/>
      <c r="AN70" s="733"/>
      <c r="AO70" s="733"/>
      <c r="AP70" s="733"/>
      <c r="AQ70" s="733"/>
      <c r="AR70" s="733"/>
      <c r="AS70" s="733"/>
      <c r="AT70" s="733"/>
      <c r="AU70" s="734"/>
    </row>
    <row r="71" spans="2:79" ht="13.5" hidden="1" customHeight="1" x14ac:dyDescent="0.15">
      <c r="B71" s="77"/>
      <c r="C71" s="792"/>
      <c r="D71" s="793"/>
      <c r="E71" s="794"/>
      <c r="F71" s="748"/>
      <c r="G71" s="749"/>
      <c r="H71" s="750"/>
      <c r="I71" s="702"/>
      <c r="J71" s="543"/>
      <c r="K71" s="543"/>
      <c r="L71" s="543"/>
      <c r="M71" s="543"/>
      <c r="N71" s="543"/>
      <c r="O71" s="543"/>
      <c r="P71" s="543"/>
      <c r="Q71" s="543"/>
      <c r="R71" s="543"/>
      <c r="S71" s="543"/>
      <c r="T71" s="543"/>
      <c r="U71" s="543"/>
      <c r="V71" s="703"/>
      <c r="W71" s="704"/>
      <c r="X71" s="705"/>
      <c r="Y71" s="706"/>
      <c r="Z71" s="707"/>
      <c r="AA71" s="708"/>
      <c r="AB71" s="709"/>
      <c r="AC71" s="709"/>
      <c r="AD71" s="710"/>
      <c r="AE71" s="641"/>
      <c r="AF71" s="642"/>
      <c r="AG71" s="642"/>
      <c r="AH71" s="643"/>
      <c r="AI71" s="711"/>
      <c r="AJ71" s="712"/>
      <c r="AK71" s="712"/>
      <c r="AL71" s="713"/>
      <c r="AM71" s="732"/>
      <c r="AN71" s="733"/>
      <c r="AO71" s="733"/>
      <c r="AP71" s="733"/>
      <c r="AQ71" s="733"/>
      <c r="AR71" s="733"/>
      <c r="AS71" s="733"/>
      <c r="AT71" s="733"/>
      <c r="AU71" s="734"/>
    </row>
    <row r="72" spans="2:79" ht="13.5" hidden="1" customHeight="1" x14ac:dyDescent="0.15">
      <c r="B72" s="77"/>
      <c r="C72" s="792"/>
      <c r="D72" s="793"/>
      <c r="E72" s="794"/>
      <c r="F72" s="748"/>
      <c r="G72" s="749"/>
      <c r="H72" s="750"/>
      <c r="I72" s="702"/>
      <c r="J72" s="543"/>
      <c r="K72" s="543"/>
      <c r="L72" s="543"/>
      <c r="M72" s="543"/>
      <c r="N72" s="543"/>
      <c r="O72" s="543"/>
      <c r="P72" s="543"/>
      <c r="Q72" s="543"/>
      <c r="R72" s="543"/>
      <c r="S72" s="543"/>
      <c r="T72" s="543"/>
      <c r="U72" s="543"/>
      <c r="V72" s="703"/>
      <c r="W72" s="704"/>
      <c r="X72" s="705"/>
      <c r="Y72" s="706"/>
      <c r="Z72" s="707"/>
      <c r="AA72" s="708"/>
      <c r="AB72" s="709"/>
      <c r="AC72" s="709"/>
      <c r="AD72" s="710"/>
      <c r="AE72" s="641"/>
      <c r="AF72" s="642"/>
      <c r="AG72" s="642"/>
      <c r="AH72" s="643"/>
      <c r="AI72" s="711"/>
      <c r="AJ72" s="712"/>
      <c r="AK72" s="712"/>
      <c r="AL72" s="713"/>
      <c r="AM72" s="732"/>
      <c r="AN72" s="733"/>
      <c r="AO72" s="733"/>
      <c r="AP72" s="733"/>
      <c r="AQ72" s="733"/>
      <c r="AR72" s="733"/>
      <c r="AS72" s="733"/>
      <c r="AT72" s="733"/>
      <c r="AU72" s="734"/>
    </row>
    <row r="73" spans="2:79" ht="13.5" hidden="1" customHeight="1" x14ac:dyDescent="0.15">
      <c r="B73" s="77"/>
      <c r="C73" s="792"/>
      <c r="D73" s="793"/>
      <c r="E73" s="794"/>
      <c r="F73" s="748"/>
      <c r="G73" s="749"/>
      <c r="H73" s="750"/>
      <c r="I73" s="702"/>
      <c r="J73" s="543"/>
      <c r="K73" s="543"/>
      <c r="L73" s="543"/>
      <c r="M73" s="543"/>
      <c r="N73" s="543"/>
      <c r="O73" s="543"/>
      <c r="P73" s="543"/>
      <c r="Q73" s="543"/>
      <c r="R73" s="543"/>
      <c r="S73" s="543"/>
      <c r="T73" s="543"/>
      <c r="U73" s="543"/>
      <c r="V73" s="703"/>
      <c r="W73" s="704"/>
      <c r="X73" s="705"/>
      <c r="Y73" s="706"/>
      <c r="Z73" s="707"/>
      <c r="AA73" s="708"/>
      <c r="AB73" s="709"/>
      <c r="AC73" s="709"/>
      <c r="AD73" s="710"/>
      <c r="AE73" s="641"/>
      <c r="AF73" s="642"/>
      <c r="AG73" s="642"/>
      <c r="AH73" s="643"/>
      <c r="AI73" s="711"/>
      <c r="AJ73" s="712"/>
      <c r="AK73" s="712"/>
      <c r="AL73" s="713"/>
      <c r="AM73" s="732"/>
      <c r="AN73" s="733"/>
      <c r="AO73" s="733"/>
      <c r="AP73" s="733"/>
      <c r="AQ73" s="733"/>
      <c r="AR73" s="733"/>
      <c r="AS73" s="733"/>
      <c r="AT73" s="733"/>
      <c r="AU73" s="734"/>
    </row>
    <row r="74" spans="2:79" ht="13.5" hidden="1" customHeight="1" x14ac:dyDescent="0.15">
      <c r="B74" s="77"/>
      <c r="C74" s="792"/>
      <c r="D74" s="793"/>
      <c r="E74" s="794"/>
      <c r="F74" s="748"/>
      <c r="G74" s="749"/>
      <c r="H74" s="750"/>
      <c r="I74" s="702"/>
      <c r="J74" s="543"/>
      <c r="K74" s="543"/>
      <c r="L74" s="543"/>
      <c r="M74" s="543"/>
      <c r="N74" s="543"/>
      <c r="O74" s="543"/>
      <c r="P74" s="543"/>
      <c r="Q74" s="543"/>
      <c r="R74" s="543"/>
      <c r="S74" s="543"/>
      <c r="T74" s="543"/>
      <c r="U74" s="543"/>
      <c r="V74" s="703"/>
      <c r="W74" s="704"/>
      <c r="X74" s="705"/>
      <c r="Y74" s="706"/>
      <c r="Z74" s="707"/>
      <c r="AA74" s="708"/>
      <c r="AB74" s="709"/>
      <c r="AC74" s="709"/>
      <c r="AD74" s="710"/>
      <c r="AE74" s="641"/>
      <c r="AF74" s="642"/>
      <c r="AG74" s="642"/>
      <c r="AH74" s="643"/>
      <c r="AI74" s="711"/>
      <c r="AJ74" s="712"/>
      <c r="AK74" s="712"/>
      <c r="AL74" s="713"/>
      <c r="AM74" s="732"/>
      <c r="AN74" s="733"/>
      <c r="AO74" s="733"/>
      <c r="AP74" s="733"/>
      <c r="AQ74" s="733"/>
      <c r="AR74" s="733"/>
      <c r="AS74" s="733"/>
      <c r="AT74" s="733"/>
      <c r="AU74" s="734"/>
    </row>
    <row r="75" spans="2:79" ht="13.5" hidden="1" customHeight="1" x14ac:dyDescent="0.15">
      <c r="B75" s="77"/>
      <c r="C75" s="792"/>
      <c r="D75" s="793"/>
      <c r="E75" s="794"/>
      <c r="F75" s="748"/>
      <c r="G75" s="749"/>
      <c r="H75" s="750"/>
      <c r="I75" s="702"/>
      <c r="J75" s="543"/>
      <c r="K75" s="543"/>
      <c r="L75" s="543"/>
      <c r="M75" s="543"/>
      <c r="N75" s="543"/>
      <c r="O75" s="543"/>
      <c r="P75" s="543"/>
      <c r="Q75" s="543"/>
      <c r="R75" s="543"/>
      <c r="S75" s="543"/>
      <c r="T75" s="543"/>
      <c r="U75" s="543"/>
      <c r="V75" s="703"/>
      <c r="W75" s="704"/>
      <c r="X75" s="705"/>
      <c r="Y75" s="706"/>
      <c r="Z75" s="707"/>
      <c r="AA75" s="708"/>
      <c r="AB75" s="709"/>
      <c r="AC75" s="709"/>
      <c r="AD75" s="710"/>
      <c r="AE75" s="641"/>
      <c r="AF75" s="642"/>
      <c r="AG75" s="642"/>
      <c r="AH75" s="643"/>
      <c r="AI75" s="711"/>
      <c r="AJ75" s="712"/>
      <c r="AK75" s="712"/>
      <c r="AL75" s="713"/>
      <c r="AM75" s="732"/>
      <c r="AN75" s="733"/>
      <c r="AO75" s="733"/>
      <c r="AP75" s="733"/>
      <c r="AQ75" s="733"/>
      <c r="AR75" s="733"/>
      <c r="AS75" s="733"/>
      <c r="AT75" s="733"/>
      <c r="AU75" s="734"/>
    </row>
    <row r="76" spans="2:79" ht="13.5" hidden="1" customHeight="1" x14ac:dyDescent="0.15">
      <c r="B76" s="77"/>
      <c r="C76" s="792"/>
      <c r="D76" s="793"/>
      <c r="E76" s="794"/>
      <c r="F76" s="748"/>
      <c r="G76" s="749"/>
      <c r="H76" s="750"/>
      <c r="I76" s="702"/>
      <c r="J76" s="543"/>
      <c r="K76" s="543"/>
      <c r="L76" s="543"/>
      <c r="M76" s="543"/>
      <c r="N76" s="543"/>
      <c r="O76" s="543"/>
      <c r="P76" s="543"/>
      <c r="Q76" s="543"/>
      <c r="R76" s="543"/>
      <c r="S76" s="543"/>
      <c r="T76" s="543"/>
      <c r="U76" s="543"/>
      <c r="V76" s="703"/>
      <c r="W76" s="704"/>
      <c r="X76" s="705"/>
      <c r="Y76" s="706"/>
      <c r="Z76" s="707"/>
      <c r="AA76" s="708"/>
      <c r="AB76" s="709"/>
      <c r="AC76" s="709"/>
      <c r="AD76" s="710"/>
      <c r="AE76" s="641"/>
      <c r="AF76" s="642"/>
      <c r="AG76" s="642"/>
      <c r="AH76" s="643"/>
      <c r="AI76" s="711"/>
      <c r="AJ76" s="712"/>
      <c r="AK76" s="712"/>
      <c r="AL76" s="713"/>
      <c r="AM76" s="732"/>
      <c r="AN76" s="733"/>
      <c r="AO76" s="733"/>
      <c r="AP76" s="733"/>
      <c r="AQ76" s="733"/>
      <c r="AR76" s="733"/>
      <c r="AS76" s="733"/>
      <c r="AT76" s="733"/>
      <c r="AU76" s="734"/>
    </row>
    <row r="77" spans="2:79" ht="13.5" hidden="1" customHeight="1" x14ac:dyDescent="0.15">
      <c r="B77" s="77"/>
      <c r="C77" s="792"/>
      <c r="D77" s="793"/>
      <c r="E77" s="794"/>
      <c r="F77" s="748"/>
      <c r="G77" s="749"/>
      <c r="H77" s="750"/>
      <c r="I77" s="702"/>
      <c r="J77" s="543"/>
      <c r="K77" s="543"/>
      <c r="L77" s="543"/>
      <c r="M77" s="543"/>
      <c r="N77" s="543"/>
      <c r="O77" s="543"/>
      <c r="P77" s="543"/>
      <c r="Q77" s="543"/>
      <c r="R77" s="543"/>
      <c r="S77" s="543"/>
      <c r="T77" s="543"/>
      <c r="U77" s="543"/>
      <c r="V77" s="703"/>
      <c r="W77" s="704"/>
      <c r="X77" s="705"/>
      <c r="Y77" s="706"/>
      <c r="Z77" s="707"/>
      <c r="AA77" s="708"/>
      <c r="AB77" s="709"/>
      <c r="AC77" s="709"/>
      <c r="AD77" s="710"/>
      <c r="AE77" s="641"/>
      <c r="AF77" s="642"/>
      <c r="AG77" s="642"/>
      <c r="AH77" s="643"/>
      <c r="AI77" s="711"/>
      <c r="AJ77" s="712"/>
      <c r="AK77" s="712"/>
      <c r="AL77" s="713"/>
      <c r="AM77" s="732"/>
      <c r="AN77" s="733"/>
      <c r="AO77" s="733"/>
      <c r="AP77" s="733"/>
      <c r="AQ77" s="733"/>
      <c r="AR77" s="733"/>
      <c r="AS77" s="733"/>
      <c r="AT77" s="733"/>
      <c r="AU77" s="734"/>
    </row>
    <row r="78" spans="2:79" x14ac:dyDescent="0.15">
      <c r="B78" s="77"/>
      <c r="C78" s="792"/>
      <c r="D78" s="793"/>
      <c r="E78" s="794"/>
      <c r="F78" s="748"/>
      <c r="G78" s="749"/>
      <c r="H78" s="750"/>
      <c r="I78" s="735" t="s">
        <v>88</v>
      </c>
      <c r="J78" s="735"/>
      <c r="K78" s="735"/>
      <c r="L78" s="735"/>
      <c r="M78" s="735"/>
      <c r="N78" s="735"/>
      <c r="O78" s="735"/>
      <c r="P78" s="735"/>
      <c r="Q78" s="735"/>
      <c r="R78" s="735"/>
      <c r="S78" s="735"/>
      <c r="T78" s="735"/>
      <c r="U78" s="735"/>
      <c r="V78" s="735"/>
      <c r="W78" s="736"/>
      <c r="X78" s="737"/>
      <c r="Y78" s="737"/>
      <c r="Z78" s="738"/>
      <c r="AA78" s="739">
        <f>SUM(AA66:AD77)</f>
        <v>0</v>
      </c>
      <c r="AB78" s="740"/>
      <c r="AC78" s="740"/>
      <c r="AD78" s="741"/>
      <c r="AE78" s="739">
        <f>SUM(AE66:AH77)</f>
        <v>0</v>
      </c>
      <c r="AF78" s="740"/>
      <c r="AG78" s="740"/>
      <c r="AH78" s="740"/>
      <c r="AI78" s="742"/>
      <c r="AJ78" s="743"/>
      <c r="AK78" s="743"/>
      <c r="AL78" s="744"/>
      <c r="AM78" s="745"/>
      <c r="AN78" s="746"/>
      <c r="AO78" s="746"/>
      <c r="AP78" s="746"/>
      <c r="AQ78" s="746"/>
      <c r="AR78" s="746"/>
      <c r="AS78" s="746"/>
      <c r="AT78" s="746"/>
      <c r="AU78" s="747"/>
    </row>
    <row r="79" spans="2:79" x14ac:dyDescent="0.15">
      <c r="B79" s="77"/>
      <c r="C79" s="792"/>
      <c r="D79" s="793"/>
      <c r="E79" s="794"/>
      <c r="F79" s="674" t="s">
        <v>152</v>
      </c>
      <c r="G79" s="675"/>
      <c r="H79" s="676"/>
      <c r="I79" s="723" t="s">
        <v>153</v>
      </c>
      <c r="J79" s="724"/>
      <c r="K79" s="724"/>
      <c r="L79" s="724"/>
      <c r="M79" s="724"/>
      <c r="N79" s="724"/>
      <c r="O79" s="724"/>
      <c r="P79" s="724"/>
      <c r="Q79" s="724"/>
      <c r="R79" s="724"/>
      <c r="S79" s="724"/>
      <c r="T79" s="724"/>
      <c r="U79" s="724"/>
      <c r="V79" s="725"/>
      <c r="W79" s="726"/>
      <c r="X79" s="727"/>
      <c r="Y79" s="727"/>
      <c r="Z79" s="728"/>
      <c r="AA79" s="729"/>
      <c r="AB79" s="730"/>
      <c r="AC79" s="730"/>
      <c r="AD79" s="731"/>
      <c r="AE79" s="638"/>
      <c r="AF79" s="639"/>
      <c r="AG79" s="639"/>
      <c r="AH79" s="653"/>
      <c r="AI79" s="711"/>
      <c r="AJ79" s="712"/>
      <c r="AK79" s="712"/>
      <c r="AL79" s="713"/>
      <c r="AM79" s="720"/>
      <c r="AN79" s="721"/>
      <c r="AO79" s="721"/>
      <c r="AP79" s="721"/>
      <c r="AQ79" s="721"/>
      <c r="AR79" s="721"/>
      <c r="AS79" s="721"/>
      <c r="AT79" s="721"/>
      <c r="AU79" s="722"/>
      <c r="AX79" s="113" t="s">
        <v>89</v>
      </c>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row>
    <row r="80" spans="2:79" x14ac:dyDescent="0.15">
      <c r="B80" s="77"/>
      <c r="C80" s="792"/>
      <c r="D80" s="793"/>
      <c r="E80" s="794"/>
      <c r="F80" s="677"/>
      <c r="G80" s="678"/>
      <c r="H80" s="679"/>
      <c r="I80" s="702" t="s">
        <v>154</v>
      </c>
      <c r="J80" s="543"/>
      <c r="K80" s="543"/>
      <c r="L80" s="543"/>
      <c r="M80" s="543"/>
      <c r="N80" s="543"/>
      <c r="O80" s="543"/>
      <c r="P80" s="543"/>
      <c r="Q80" s="543"/>
      <c r="R80" s="543"/>
      <c r="S80" s="543"/>
      <c r="T80" s="543"/>
      <c r="U80" s="543"/>
      <c r="V80" s="703"/>
      <c r="W80" s="717"/>
      <c r="X80" s="718"/>
      <c r="Y80" s="718"/>
      <c r="Z80" s="719"/>
      <c r="AA80" s="708"/>
      <c r="AB80" s="709"/>
      <c r="AC80" s="709"/>
      <c r="AD80" s="710"/>
      <c r="AE80" s="638"/>
      <c r="AF80" s="639"/>
      <c r="AG80" s="639"/>
      <c r="AH80" s="653"/>
      <c r="AI80" s="711"/>
      <c r="AJ80" s="712"/>
      <c r="AK80" s="712"/>
      <c r="AL80" s="713"/>
      <c r="AM80" s="714"/>
      <c r="AN80" s="715"/>
      <c r="AO80" s="715"/>
      <c r="AP80" s="715"/>
      <c r="AQ80" s="715"/>
      <c r="AR80" s="715"/>
      <c r="AS80" s="715"/>
      <c r="AT80" s="715"/>
      <c r="AU80" s="716"/>
      <c r="AX80" s="411" t="s">
        <v>87</v>
      </c>
      <c r="AY80" s="411"/>
      <c r="AZ80" s="411"/>
      <c r="BA80" s="411"/>
      <c r="BB80" s="411"/>
      <c r="BC80" s="411"/>
      <c r="BD80" s="411"/>
      <c r="BE80" s="411"/>
      <c r="BF80" s="411"/>
      <c r="BG80" s="411"/>
      <c r="BH80" s="411"/>
      <c r="BI80" s="411"/>
      <c r="BJ80" s="411"/>
      <c r="BK80" s="411"/>
      <c r="BL80" s="411"/>
      <c r="BM80" s="411"/>
      <c r="BN80" s="411"/>
      <c r="BO80" s="411"/>
      <c r="BP80" s="411"/>
      <c r="BQ80" s="411"/>
      <c r="BR80" s="411"/>
      <c r="BS80" s="411"/>
      <c r="BT80" s="411"/>
      <c r="BU80" s="411"/>
      <c r="BV80" s="411"/>
      <c r="BW80" s="411"/>
      <c r="BX80" s="411"/>
      <c r="BY80" s="411"/>
      <c r="BZ80" s="411"/>
      <c r="CA80" s="411"/>
    </row>
    <row r="81" spans="2:47" x14ac:dyDescent="0.15">
      <c r="B81" s="77"/>
      <c r="C81" s="792"/>
      <c r="D81" s="793"/>
      <c r="E81" s="794"/>
      <c r="F81" s="677"/>
      <c r="G81" s="678"/>
      <c r="H81" s="679"/>
      <c r="I81" s="702" t="s">
        <v>155</v>
      </c>
      <c r="J81" s="543"/>
      <c r="K81" s="543"/>
      <c r="L81" s="543"/>
      <c r="M81" s="543"/>
      <c r="N81" s="543"/>
      <c r="O81" s="543"/>
      <c r="P81" s="543"/>
      <c r="Q81" s="543"/>
      <c r="R81" s="543"/>
      <c r="S81" s="543"/>
      <c r="T81" s="543"/>
      <c r="U81" s="543"/>
      <c r="V81" s="703"/>
      <c r="W81" s="717"/>
      <c r="X81" s="718"/>
      <c r="Y81" s="718"/>
      <c r="Z81" s="719"/>
      <c r="AA81" s="708"/>
      <c r="AB81" s="709"/>
      <c r="AC81" s="709"/>
      <c r="AD81" s="710"/>
      <c r="AE81" s="638"/>
      <c r="AF81" s="639"/>
      <c r="AG81" s="639"/>
      <c r="AH81" s="653"/>
      <c r="AI81" s="711"/>
      <c r="AJ81" s="712"/>
      <c r="AK81" s="712"/>
      <c r="AL81" s="713"/>
      <c r="AM81" s="714"/>
      <c r="AN81" s="715"/>
      <c r="AO81" s="715"/>
      <c r="AP81" s="715"/>
      <c r="AQ81" s="715"/>
      <c r="AR81" s="715"/>
      <c r="AS81" s="715"/>
      <c r="AT81" s="715"/>
      <c r="AU81" s="716"/>
    </row>
    <row r="82" spans="2:47" x14ac:dyDescent="0.15">
      <c r="B82" s="77"/>
      <c r="C82" s="792"/>
      <c r="D82" s="793"/>
      <c r="E82" s="794"/>
      <c r="F82" s="677"/>
      <c r="G82" s="678"/>
      <c r="H82" s="679"/>
      <c r="I82" s="702" t="s">
        <v>156</v>
      </c>
      <c r="J82" s="543"/>
      <c r="K82" s="543"/>
      <c r="L82" s="543"/>
      <c r="M82" s="543"/>
      <c r="N82" s="543"/>
      <c r="O82" s="543"/>
      <c r="P82" s="543"/>
      <c r="Q82" s="543"/>
      <c r="R82" s="543"/>
      <c r="S82" s="543"/>
      <c r="T82" s="543"/>
      <c r="U82" s="543"/>
      <c r="V82" s="703"/>
      <c r="W82" s="717"/>
      <c r="X82" s="718"/>
      <c r="Y82" s="718"/>
      <c r="Z82" s="719"/>
      <c r="AA82" s="708"/>
      <c r="AB82" s="709"/>
      <c r="AC82" s="709"/>
      <c r="AD82" s="710"/>
      <c r="AE82" s="638"/>
      <c r="AF82" s="639"/>
      <c r="AG82" s="639"/>
      <c r="AH82" s="653"/>
      <c r="AI82" s="711"/>
      <c r="AJ82" s="712"/>
      <c r="AK82" s="712"/>
      <c r="AL82" s="713"/>
      <c r="AM82" s="714"/>
      <c r="AN82" s="715"/>
      <c r="AO82" s="715"/>
      <c r="AP82" s="715"/>
      <c r="AQ82" s="715"/>
      <c r="AR82" s="715"/>
      <c r="AS82" s="715"/>
      <c r="AT82" s="715"/>
      <c r="AU82" s="716"/>
    </row>
    <row r="83" spans="2:47" x14ac:dyDescent="0.15">
      <c r="B83" s="77"/>
      <c r="C83" s="792"/>
      <c r="D83" s="793"/>
      <c r="E83" s="794"/>
      <c r="F83" s="677"/>
      <c r="G83" s="678"/>
      <c r="H83" s="679"/>
      <c r="I83" s="702" t="s">
        <v>101</v>
      </c>
      <c r="J83" s="543"/>
      <c r="K83" s="543"/>
      <c r="L83" s="543"/>
      <c r="M83" s="543"/>
      <c r="N83" s="543"/>
      <c r="O83" s="543"/>
      <c r="P83" s="543"/>
      <c r="Q83" s="543"/>
      <c r="R83" s="543"/>
      <c r="S83" s="543"/>
      <c r="T83" s="543"/>
      <c r="U83" s="543"/>
      <c r="V83" s="703"/>
      <c r="W83" s="717"/>
      <c r="X83" s="718"/>
      <c r="Y83" s="718"/>
      <c r="Z83" s="719"/>
      <c r="AA83" s="708"/>
      <c r="AB83" s="709"/>
      <c r="AC83" s="709"/>
      <c r="AD83" s="710"/>
      <c r="AE83" s="638"/>
      <c r="AF83" s="639"/>
      <c r="AG83" s="639"/>
      <c r="AH83" s="653"/>
      <c r="AI83" s="711"/>
      <c r="AJ83" s="712"/>
      <c r="AK83" s="712"/>
      <c r="AL83" s="713"/>
      <c r="AM83" s="714"/>
      <c r="AN83" s="715"/>
      <c r="AO83" s="715"/>
      <c r="AP83" s="715"/>
      <c r="AQ83" s="715"/>
      <c r="AR83" s="715"/>
      <c r="AS83" s="715"/>
      <c r="AT83" s="715"/>
      <c r="AU83" s="716"/>
    </row>
    <row r="84" spans="2:47" x14ac:dyDescent="0.15">
      <c r="B84" s="77"/>
      <c r="C84" s="792"/>
      <c r="D84" s="793"/>
      <c r="E84" s="794"/>
      <c r="F84" s="677"/>
      <c r="G84" s="678"/>
      <c r="H84" s="679"/>
      <c r="I84" s="702" t="s">
        <v>157</v>
      </c>
      <c r="J84" s="543"/>
      <c r="K84" s="543"/>
      <c r="L84" s="543"/>
      <c r="M84" s="543"/>
      <c r="N84" s="543"/>
      <c r="O84" s="543"/>
      <c r="P84" s="543"/>
      <c r="Q84" s="543"/>
      <c r="R84" s="543"/>
      <c r="S84" s="543"/>
      <c r="T84" s="543"/>
      <c r="U84" s="543"/>
      <c r="V84" s="703"/>
      <c r="W84" s="717"/>
      <c r="X84" s="718"/>
      <c r="Y84" s="718"/>
      <c r="Z84" s="719"/>
      <c r="AA84" s="708"/>
      <c r="AB84" s="709"/>
      <c r="AC84" s="709"/>
      <c r="AD84" s="710"/>
      <c r="AE84" s="638"/>
      <c r="AF84" s="639"/>
      <c r="AG84" s="639"/>
      <c r="AH84" s="653"/>
      <c r="AI84" s="711"/>
      <c r="AJ84" s="712"/>
      <c r="AK84" s="712"/>
      <c r="AL84" s="713"/>
      <c r="AM84" s="714"/>
      <c r="AN84" s="715"/>
      <c r="AO84" s="715"/>
      <c r="AP84" s="715"/>
      <c r="AQ84" s="715"/>
      <c r="AR84" s="715"/>
      <c r="AS84" s="715"/>
      <c r="AT84" s="715"/>
      <c r="AU84" s="716"/>
    </row>
    <row r="85" spans="2:47" x14ac:dyDescent="0.15">
      <c r="B85" s="77"/>
      <c r="C85" s="792"/>
      <c r="D85" s="793"/>
      <c r="E85" s="794"/>
      <c r="F85" s="677"/>
      <c r="G85" s="678"/>
      <c r="H85" s="679"/>
      <c r="I85" s="702"/>
      <c r="J85" s="543"/>
      <c r="K85" s="543"/>
      <c r="L85" s="543"/>
      <c r="M85" s="543"/>
      <c r="N85" s="543"/>
      <c r="O85" s="543"/>
      <c r="P85" s="543"/>
      <c r="Q85" s="543"/>
      <c r="R85" s="543"/>
      <c r="S85" s="543"/>
      <c r="T85" s="543"/>
      <c r="U85" s="543"/>
      <c r="V85" s="703"/>
      <c r="W85" s="704"/>
      <c r="X85" s="705"/>
      <c r="Y85" s="706"/>
      <c r="Z85" s="707"/>
      <c r="AA85" s="708"/>
      <c r="AB85" s="709"/>
      <c r="AC85" s="709"/>
      <c r="AD85" s="710"/>
      <c r="AE85" s="638"/>
      <c r="AF85" s="639"/>
      <c r="AG85" s="639"/>
      <c r="AH85" s="653"/>
      <c r="AI85" s="711"/>
      <c r="AJ85" s="712"/>
      <c r="AK85" s="712"/>
      <c r="AL85" s="713"/>
      <c r="AM85" s="714"/>
      <c r="AN85" s="715"/>
      <c r="AO85" s="715"/>
      <c r="AP85" s="715"/>
      <c r="AQ85" s="715"/>
      <c r="AR85" s="715"/>
      <c r="AS85" s="715"/>
      <c r="AT85" s="715"/>
      <c r="AU85" s="716"/>
    </row>
    <row r="86" spans="2:47" x14ac:dyDescent="0.15">
      <c r="B86" s="77"/>
      <c r="C86" s="792"/>
      <c r="D86" s="793"/>
      <c r="E86" s="794"/>
      <c r="F86" s="677"/>
      <c r="G86" s="678"/>
      <c r="H86" s="679"/>
      <c r="I86" s="702"/>
      <c r="J86" s="543"/>
      <c r="K86" s="543"/>
      <c r="L86" s="543"/>
      <c r="M86" s="543"/>
      <c r="N86" s="543"/>
      <c r="O86" s="543"/>
      <c r="P86" s="543"/>
      <c r="Q86" s="543"/>
      <c r="R86" s="543"/>
      <c r="S86" s="543"/>
      <c r="T86" s="543"/>
      <c r="U86" s="543"/>
      <c r="V86" s="703"/>
      <c r="W86" s="704"/>
      <c r="X86" s="705"/>
      <c r="Y86" s="706"/>
      <c r="Z86" s="707"/>
      <c r="AA86" s="708"/>
      <c r="AB86" s="709"/>
      <c r="AC86" s="709"/>
      <c r="AD86" s="710"/>
      <c r="AE86" s="638"/>
      <c r="AF86" s="639"/>
      <c r="AG86" s="639"/>
      <c r="AH86" s="653"/>
      <c r="AI86" s="711"/>
      <c r="AJ86" s="712"/>
      <c r="AK86" s="712"/>
      <c r="AL86" s="713"/>
      <c r="AM86" s="714"/>
      <c r="AN86" s="715"/>
      <c r="AO86" s="715"/>
      <c r="AP86" s="715"/>
      <c r="AQ86" s="715"/>
      <c r="AR86" s="715"/>
      <c r="AS86" s="715"/>
      <c r="AT86" s="715"/>
      <c r="AU86" s="716"/>
    </row>
    <row r="87" spans="2:47" ht="13.5" customHeight="1" x14ac:dyDescent="0.15">
      <c r="B87" s="77"/>
      <c r="C87" s="792"/>
      <c r="D87" s="793"/>
      <c r="E87" s="794"/>
      <c r="F87" s="677"/>
      <c r="G87" s="678"/>
      <c r="H87" s="679"/>
      <c r="I87" s="702"/>
      <c r="J87" s="543"/>
      <c r="K87" s="543"/>
      <c r="L87" s="543"/>
      <c r="M87" s="543"/>
      <c r="N87" s="543"/>
      <c r="O87" s="543"/>
      <c r="P87" s="543"/>
      <c r="Q87" s="543"/>
      <c r="R87" s="543"/>
      <c r="S87" s="543"/>
      <c r="T87" s="543"/>
      <c r="U87" s="543"/>
      <c r="V87" s="703"/>
      <c r="W87" s="704"/>
      <c r="X87" s="705"/>
      <c r="Y87" s="706"/>
      <c r="Z87" s="707"/>
      <c r="AA87" s="708"/>
      <c r="AB87" s="709"/>
      <c r="AC87" s="709"/>
      <c r="AD87" s="710"/>
      <c r="AE87" s="638"/>
      <c r="AF87" s="639"/>
      <c r="AG87" s="639"/>
      <c r="AH87" s="653"/>
      <c r="AI87" s="711"/>
      <c r="AJ87" s="712"/>
      <c r="AK87" s="712"/>
      <c r="AL87" s="713"/>
      <c r="AM87" s="714"/>
      <c r="AN87" s="715"/>
      <c r="AO87" s="715"/>
      <c r="AP87" s="715"/>
      <c r="AQ87" s="715"/>
      <c r="AR87" s="715"/>
      <c r="AS87" s="715"/>
      <c r="AT87" s="715"/>
      <c r="AU87" s="716"/>
    </row>
    <row r="88" spans="2:47" ht="13.5" hidden="1" customHeight="1" x14ac:dyDescent="0.15">
      <c r="B88" s="77"/>
      <c r="C88" s="792"/>
      <c r="D88" s="793"/>
      <c r="E88" s="794"/>
      <c r="F88" s="677"/>
      <c r="G88" s="678"/>
      <c r="H88" s="679"/>
      <c r="I88" s="702"/>
      <c r="J88" s="543"/>
      <c r="K88" s="543"/>
      <c r="L88" s="543"/>
      <c r="M88" s="543"/>
      <c r="N88" s="543"/>
      <c r="O88" s="543"/>
      <c r="P88" s="543"/>
      <c r="Q88" s="543"/>
      <c r="R88" s="543"/>
      <c r="S88" s="543"/>
      <c r="T88" s="543"/>
      <c r="U88" s="543"/>
      <c r="V88" s="703"/>
      <c r="W88" s="704"/>
      <c r="X88" s="705"/>
      <c r="Y88" s="706"/>
      <c r="Z88" s="707"/>
      <c r="AA88" s="708"/>
      <c r="AB88" s="709"/>
      <c r="AC88" s="709"/>
      <c r="AD88" s="710"/>
      <c r="AE88" s="638"/>
      <c r="AF88" s="639"/>
      <c r="AG88" s="639"/>
      <c r="AH88" s="653"/>
      <c r="AI88" s="711"/>
      <c r="AJ88" s="712"/>
      <c r="AK88" s="712"/>
      <c r="AL88" s="713"/>
      <c r="AM88" s="714"/>
      <c r="AN88" s="715"/>
      <c r="AO88" s="715"/>
      <c r="AP88" s="715"/>
      <c r="AQ88" s="715"/>
      <c r="AR88" s="715"/>
      <c r="AS88" s="715"/>
      <c r="AT88" s="715"/>
      <c r="AU88" s="716"/>
    </row>
    <row r="89" spans="2:47" ht="13.5" hidden="1" customHeight="1" x14ac:dyDescent="0.15">
      <c r="B89" s="77"/>
      <c r="C89" s="792"/>
      <c r="D89" s="793"/>
      <c r="E89" s="794"/>
      <c r="F89" s="677"/>
      <c r="G89" s="678"/>
      <c r="H89" s="679"/>
      <c r="I89" s="702"/>
      <c r="J89" s="543"/>
      <c r="K89" s="543"/>
      <c r="L89" s="543"/>
      <c r="M89" s="543"/>
      <c r="N89" s="543"/>
      <c r="O89" s="543"/>
      <c r="P89" s="543"/>
      <c r="Q89" s="543"/>
      <c r="R89" s="543"/>
      <c r="S89" s="543"/>
      <c r="T89" s="543"/>
      <c r="U89" s="543"/>
      <c r="V89" s="703"/>
      <c r="W89" s="704"/>
      <c r="X89" s="705"/>
      <c r="Y89" s="706"/>
      <c r="Z89" s="707"/>
      <c r="AA89" s="708"/>
      <c r="AB89" s="709"/>
      <c r="AC89" s="709"/>
      <c r="AD89" s="710"/>
      <c r="AE89" s="638"/>
      <c r="AF89" s="639"/>
      <c r="AG89" s="639"/>
      <c r="AH89" s="653"/>
      <c r="AI89" s="711"/>
      <c r="AJ89" s="712"/>
      <c r="AK89" s="712"/>
      <c r="AL89" s="713"/>
      <c r="AM89" s="714"/>
      <c r="AN89" s="715"/>
      <c r="AO89" s="715"/>
      <c r="AP89" s="715"/>
      <c r="AQ89" s="715"/>
      <c r="AR89" s="715"/>
      <c r="AS89" s="715"/>
      <c r="AT89" s="715"/>
      <c r="AU89" s="716"/>
    </row>
    <row r="90" spans="2:47" ht="13.5" hidden="1" customHeight="1" x14ac:dyDescent="0.15">
      <c r="B90" s="77"/>
      <c r="C90" s="792"/>
      <c r="D90" s="793"/>
      <c r="E90" s="794"/>
      <c r="F90" s="677"/>
      <c r="G90" s="678"/>
      <c r="H90" s="679"/>
      <c r="I90" s="702"/>
      <c r="J90" s="543"/>
      <c r="K90" s="543"/>
      <c r="L90" s="543"/>
      <c r="M90" s="543"/>
      <c r="N90" s="543"/>
      <c r="O90" s="543"/>
      <c r="P90" s="543"/>
      <c r="Q90" s="543"/>
      <c r="R90" s="543"/>
      <c r="S90" s="543"/>
      <c r="T90" s="543"/>
      <c r="U90" s="543"/>
      <c r="V90" s="703"/>
      <c r="W90" s="704"/>
      <c r="X90" s="705"/>
      <c r="Y90" s="706"/>
      <c r="Z90" s="707"/>
      <c r="AA90" s="708"/>
      <c r="AB90" s="709"/>
      <c r="AC90" s="709"/>
      <c r="AD90" s="710"/>
      <c r="AE90" s="638"/>
      <c r="AF90" s="639"/>
      <c r="AG90" s="639"/>
      <c r="AH90" s="653"/>
      <c r="AI90" s="711"/>
      <c r="AJ90" s="712"/>
      <c r="AK90" s="712"/>
      <c r="AL90" s="713"/>
      <c r="AM90" s="714"/>
      <c r="AN90" s="715"/>
      <c r="AO90" s="715"/>
      <c r="AP90" s="715"/>
      <c r="AQ90" s="715"/>
      <c r="AR90" s="715"/>
      <c r="AS90" s="715"/>
      <c r="AT90" s="715"/>
      <c r="AU90" s="716"/>
    </row>
    <row r="91" spans="2:47" ht="13.5" hidden="1" customHeight="1" x14ac:dyDescent="0.15">
      <c r="B91" s="77"/>
      <c r="C91" s="792"/>
      <c r="D91" s="793"/>
      <c r="E91" s="794"/>
      <c r="F91" s="677"/>
      <c r="G91" s="678"/>
      <c r="H91" s="679"/>
      <c r="I91" s="702"/>
      <c r="J91" s="543"/>
      <c r="K91" s="543"/>
      <c r="L91" s="543"/>
      <c r="M91" s="543"/>
      <c r="N91" s="543"/>
      <c r="O91" s="543"/>
      <c r="P91" s="543"/>
      <c r="Q91" s="543"/>
      <c r="R91" s="543"/>
      <c r="S91" s="543"/>
      <c r="T91" s="543"/>
      <c r="U91" s="543"/>
      <c r="V91" s="703"/>
      <c r="W91" s="704"/>
      <c r="X91" s="705"/>
      <c r="Y91" s="706"/>
      <c r="Z91" s="707"/>
      <c r="AA91" s="708"/>
      <c r="AB91" s="709"/>
      <c r="AC91" s="709"/>
      <c r="AD91" s="710"/>
      <c r="AE91" s="638"/>
      <c r="AF91" s="639"/>
      <c r="AG91" s="639"/>
      <c r="AH91" s="653"/>
      <c r="AI91" s="711"/>
      <c r="AJ91" s="712"/>
      <c r="AK91" s="712"/>
      <c r="AL91" s="713"/>
      <c r="AM91" s="714"/>
      <c r="AN91" s="715"/>
      <c r="AO91" s="715"/>
      <c r="AP91" s="715"/>
      <c r="AQ91" s="715"/>
      <c r="AR91" s="715"/>
      <c r="AS91" s="715"/>
      <c r="AT91" s="715"/>
      <c r="AU91" s="716"/>
    </row>
    <row r="92" spans="2:47" ht="13.5" hidden="1" customHeight="1" x14ac:dyDescent="0.15">
      <c r="B92" s="77"/>
      <c r="C92" s="792"/>
      <c r="D92" s="793"/>
      <c r="E92" s="794"/>
      <c r="F92" s="677"/>
      <c r="G92" s="678"/>
      <c r="H92" s="679"/>
      <c r="I92" s="702"/>
      <c r="J92" s="543"/>
      <c r="K92" s="543"/>
      <c r="L92" s="543"/>
      <c r="M92" s="543"/>
      <c r="N92" s="543"/>
      <c r="O92" s="543"/>
      <c r="P92" s="543"/>
      <c r="Q92" s="543"/>
      <c r="R92" s="543"/>
      <c r="S92" s="543"/>
      <c r="T92" s="543"/>
      <c r="U92" s="543"/>
      <c r="V92" s="703"/>
      <c r="W92" s="704"/>
      <c r="X92" s="705"/>
      <c r="Y92" s="706"/>
      <c r="Z92" s="707"/>
      <c r="AA92" s="708"/>
      <c r="AB92" s="709"/>
      <c r="AC92" s="709"/>
      <c r="AD92" s="710"/>
      <c r="AE92" s="638"/>
      <c r="AF92" s="639"/>
      <c r="AG92" s="639"/>
      <c r="AH92" s="653"/>
      <c r="AI92" s="711"/>
      <c r="AJ92" s="712"/>
      <c r="AK92" s="712"/>
      <c r="AL92" s="713"/>
      <c r="AM92" s="714"/>
      <c r="AN92" s="715"/>
      <c r="AO92" s="715"/>
      <c r="AP92" s="715"/>
      <c r="AQ92" s="715"/>
      <c r="AR92" s="715"/>
      <c r="AS92" s="715"/>
      <c r="AT92" s="715"/>
      <c r="AU92" s="716"/>
    </row>
    <row r="93" spans="2:47" ht="13.5" hidden="1" customHeight="1" x14ac:dyDescent="0.15">
      <c r="B93" s="77"/>
      <c r="C93" s="792"/>
      <c r="D93" s="793"/>
      <c r="E93" s="794"/>
      <c r="F93" s="677"/>
      <c r="G93" s="678"/>
      <c r="H93" s="679"/>
      <c r="I93" s="702"/>
      <c r="J93" s="543"/>
      <c r="K93" s="543"/>
      <c r="L93" s="543"/>
      <c r="M93" s="543"/>
      <c r="N93" s="543"/>
      <c r="O93" s="543"/>
      <c r="P93" s="543"/>
      <c r="Q93" s="543"/>
      <c r="R93" s="543"/>
      <c r="S93" s="543"/>
      <c r="T93" s="543"/>
      <c r="U93" s="543"/>
      <c r="V93" s="703"/>
      <c r="W93" s="704"/>
      <c r="X93" s="705"/>
      <c r="Y93" s="706"/>
      <c r="Z93" s="707"/>
      <c r="AA93" s="708"/>
      <c r="AB93" s="709"/>
      <c r="AC93" s="709"/>
      <c r="AD93" s="710"/>
      <c r="AE93" s="638"/>
      <c r="AF93" s="639"/>
      <c r="AG93" s="639"/>
      <c r="AH93" s="653"/>
      <c r="AI93" s="711"/>
      <c r="AJ93" s="712"/>
      <c r="AK93" s="712"/>
      <c r="AL93" s="713"/>
      <c r="AM93" s="714"/>
      <c r="AN93" s="715"/>
      <c r="AO93" s="715"/>
      <c r="AP93" s="715"/>
      <c r="AQ93" s="715"/>
      <c r="AR93" s="715"/>
      <c r="AS93" s="715"/>
      <c r="AT93" s="715"/>
      <c r="AU93" s="716"/>
    </row>
    <row r="94" spans="2:47" ht="13.5" hidden="1" customHeight="1" x14ac:dyDescent="0.15">
      <c r="B94" s="77"/>
      <c r="C94" s="792"/>
      <c r="D94" s="793"/>
      <c r="E94" s="794"/>
      <c r="F94" s="677"/>
      <c r="G94" s="678"/>
      <c r="H94" s="679"/>
      <c r="I94" s="702"/>
      <c r="J94" s="543"/>
      <c r="K94" s="543"/>
      <c r="L94" s="543"/>
      <c r="M94" s="543"/>
      <c r="N94" s="543"/>
      <c r="O94" s="543"/>
      <c r="P94" s="543"/>
      <c r="Q94" s="543"/>
      <c r="R94" s="543"/>
      <c r="S94" s="543"/>
      <c r="T94" s="543"/>
      <c r="U94" s="543"/>
      <c r="V94" s="703"/>
      <c r="W94" s="704"/>
      <c r="X94" s="705"/>
      <c r="Y94" s="706"/>
      <c r="Z94" s="707"/>
      <c r="AA94" s="708"/>
      <c r="AB94" s="709"/>
      <c r="AC94" s="709"/>
      <c r="AD94" s="710"/>
      <c r="AE94" s="638"/>
      <c r="AF94" s="639"/>
      <c r="AG94" s="639"/>
      <c r="AH94" s="653"/>
      <c r="AI94" s="711"/>
      <c r="AJ94" s="712"/>
      <c r="AK94" s="712"/>
      <c r="AL94" s="713"/>
      <c r="AM94" s="714"/>
      <c r="AN94" s="715"/>
      <c r="AO94" s="715"/>
      <c r="AP94" s="715"/>
      <c r="AQ94" s="715"/>
      <c r="AR94" s="715"/>
      <c r="AS94" s="715"/>
      <c r="AT94" s="715"/>
      <c r="AU94" s="716"/>
    </row>
    <row r="95" spans="2:47" x14ac:dyDescent="0.15">
      <c r="B95" s="77"/>
      <c r="C95" s="792"/>
      <c r="D95" s="793"/>
      <c r="E95" s="794"/>
      <c r="F95" s="677"/>
      <c r="G95" s="678"/>
      <c r="H95" s="679"/>
      <c r="I95" s="702" t="s">
        <v>158</v>
      </c>
      <c r="J95" s="543"/>
      <c r="K95" s="543"/>
      <c r="L95" s="543"/>
      <c r="M95" s="543"/>
      <c r="N95" s="543"/>
      <c r="O95" s="543"/>
      <c r="P95" s="543"/>
      <c r="Q95" s="543"/>
      <c r="R95" s="543"/>
      <c r="S95" s="543"/>
      <c r="T95" s="543"/>
      <c r="U95" s="543"/>
      <c r="V95" s="703"/>
      <c r="W95" s="704"/>
      <c r="X95" s="705"/>
      <c r="Y95" s="706"/>
      <c r="Z95" s="707"/>
      <c r="AA95" s="708"/>
      <c r="AB95" s="709"/>
      <c r="AC95" s="709"/>
      <c r="AD95" s="710"/>
      <c r="AE95" s="638"/>
      <c r="AF95" s="639"/>
      <c r="AG95" s="639"/>
      <c r="AH95" s="653"/>
      <c r="AI95" s="711"/>
      <c r="AJ95" s="712"/>
      <c r="AK95" s="712"/>
      <c r="AL95" s="713"/>
      <c r="AM95" s="714"/>
      <c r="AN95" s="715"/>
      <c r="AO95" s="715"/>
      <c r="AP95" s="715"/>
      <c r="AQ95" s="715"/>
      <c r="AR95" s="715"/>
      <c r="AS95" s="715"/>
      <c r="AT95" s="715"/>
      <c r="AU95" s="716"/>
    </row>
    <row r="96" spans="2:47" x14ac:dyDescent="0.15">
      <c r="B96" s="77"/>
      <c r="C96" s="792"/>
      <c r="D96" s="793"/>
      <c r="E96" s="794"/>
      <c r="F96" s="677"/>
      <c r="G96" s="678"/>
      <c r="H96" s="679"/>
      <c r="I96" s="702" t="s">
        <v>159</v>
      </c>
      <c r="J96" s="543"/>
      <c r="K96" s="543"/>
      <c r="L96" s="543"/>
      <c r="M96" s="543"/>
      <c r="N96" s="543"/>
      <c r="O96" s="543"/>
      <c r="P96" s="543"/>
      <c r="Q96" s="543"/>
      <c r="R96" s="543"/>
      <c r="S96" s="543"/>
      <c r="T96" s="543"/>
      <c r="U96" s="543"/>
      <c r="V96" s="703"/>
      <c r="W96" s="704"/>
      <c r="X96" s="705"/>
      <c r="Y96" s="706"/>
      <c r="Z96" s="707"/>
      <c r="AA96" s="708"/>
      <c r="AB96" s="709"/>
      <c r="AC96" s="709"/>
      <c r="AD96" s="710"/>
      <c r="AE96" s="638"/>
      <c r="AF96" s="639"/>
      <c r="AG96" s="639"/>
      <c r="AH96" s="653"/>
      <c r="AI96" s="711"/>
      <c r="AJ96" s="712"/>
      <c r="AK96" s="712"/>
      <c r="AL96" s="713"/>
      <c r="AM96" s="714"/>
      <c r="AN96" s="715"/>
      <c r="AO96" s="715"/>
      <c r="AP96" s="715"/>
      <c r="AQ96" s="715"/>
      <c r="AR96" s="715"/>
      <c r="AS96" s="715"/>
      <c r="AT96" s="715"/>
      <c r="AU96" s="716"/>
    </row>
    <row r="97" spans="1:79" ht="14.25" thickBot="1" x14ac:dyDescent="0.2">
      <c r="B97" s="77"/>
      <c r="C97" s="792"/>
      <c r="D97" s="793"/>
      <c r="E97" s="794"/>
      <c r="F97" s="677"/>
      <c r="G97" s="678"/>
      <c r="H97" s="679"/>
      <c r="I97" s="683" t="s">
        <v>160</v>
      </c>
      <c r="J97" s="684"/>
      <c r="K97" s="684"/>
      <c r="L97" s="684"/>
      <c r="M97" s="684"/>
      <c r="N97" s="684"/>
      <c r="O97" s="684"/>
      <c r="P97" s="684"/>
      <c r="Q97" s="684"/>
      <c r="R97" s="684"/>
      <c r="S97" s="684"/>
      <c r="T97" s="684"/>
      <c r="U97" s="684"/>
      <c r="V97" s="685"/>
      <c r="W97" s="686"/>
      <c r="X97" s="687"/>
      <c r="Y97" s="688"/>
      <c r="Z97" s="689"/>
      <c r="AA97" s="690"/>
      <c r="AB97" s="691"/>
      <c r="AC97" s="691"/>
      <c r="AD97" s="692"/>
      <c r="AE97" s="693"/>
      <c r="AF97" s="694"/>
      <c r="AG97" s="694"/>
      <c r="AH97" s="695"/>
      <c r="AI97" s="696"/>
      <c r="AJ97" s="697"/>
      <c r="AK97" s="697"/>
      <c r="AL97" s="698"/>
      <c r="AM97" s="699"/>
      <c r="AN97" s="700"/>
      <c r="AO97" s="700"/>
      <c r="AP97" s="700"/>
      <c r="AQ97" s="700"/>
      <c r="AR97" s="700"/>
      <c r="AS97" s="700"/>
      <c r="AT97" s="700"/>
      <c r="AU97" s="701"/>
    </row>
    <row r="98" spans="1:79" ht="14.25" thickBot="1" x14ac:dyDescent="0.2">
      <c r="B98" s="77"/>
      <c r="C98" s="792"/>
      <c r="D98" s="793"/>
      <c r="E98" s="794"/>
      <c r="F98" s="680"/>
      <c r="G98" s="681"/>
      <c r="H98" s="682"/>
      <c r="I98" s="663" t="s">
        <v>88</v>
      </c>
      <c r="J98" s="509"/>
      <c r="K98" s="509"/>
      <c r="L98" s="509"/>
      <c r="M98" s="509"/>
      <c r="N98" s="509"/>
      <c r="O98" s="509"/>
      <c r="P98" s="509"/>
      <c r="Q98" s="509"/>
      <c r="R98" s="509"/>
      <c r="S98" s="509"/>
      <c r="T98" s="509"/>
      <c r="U98" s="509"/>
      <c r="V98" s="511"/>
      <c r="W98" s="606"/>
      <c r="X98" s="607"/>
      <c r="Y98" s="607"/>
      <c r="Z98" s="608"/>
      <c r="AA98" s="609">
        <f>SUM(AA79:AD97)</f>
        <v>0</v>
      </c>
      <c r="AB98" s="610"/>
      <c r="AC98" s="610"/>
      <c r="AD98" s="611"/>
      <c r="AE98" s="609">
        <f>SUM(AE79:AH97)</f>
        <v>0</v>
      </c>
      <c r="AF98" s="610"/>
      <c r="AG98" s="610"/>
      <c r="AH98" s="666"/>
      <c r="AI98" s="600"/>
      <c r="AJ98" s="600"/>
      <c r="AK98" s="600"/>
      <c r="AL98" s="601"/>
      <c r="AM98" s="670"/>
      <c r="AN98" s="615"/>
      <c r="AO98" s="615"/>
      <c r="AP98" s="615"/>
      <c r="AQ98" s="615"/>
      <c r="AR98" s="615"/>
      <c r="AS98" s="615"/>
      <c r="AT98" s="615"/>
      <c r="AU98" s="616"/>
    </row>
    <row r="99" spans="1:79" ht="14.25" thickBot="1" x14ac:dyDescent="0.2">
      <c r="B99" s="77"/>
      <c r="C99" s="792"/>
      <c r="D99" s="793"/>
      <c r="E99" s="794"/>
      <c r="F99" s="90"/>
      <c r="G99" s="509" t="s">
        <v>161</v>
      </c>
      <c r="H99" s="509"/>
      <c r="I99" s="509"/>
      <c r="J99" s="509"/>
      <c r="K99" s="509"/>
      <c r="L99" s="509"/>
      <c r="M99" s="509"/>
      <c r="N99" s="509"/>
      <c r="O99" s="509"/>
      <c r="P99" s="509"/>
      <c r="Q99" s="509"/>
      <c r="R99" s="509"/>
      <c r="S99" s="509"/>
      <c r="T99" s="509"/>
      <c r="U99" s="509"/>
      <c r="V99" s="511"/>
      <c r="W99" s="606"/>
      <c r="X99" s="607"/>
      <c r="Y99" s="607"/>
      <c r="Z99" s="608"/>
      <c r="AA99" s="671">
        <f>-SUMIF($AI$10:$AL$98,"対象外",AA10:AD98)</f>
        <v>0</v>
      </c>
      <c r="AB99" s="672"/>
      <c r="AC99" s="672"/>
      <c r="AD99" s="673"/>
      <c r="AE99" s="596"/>
      <c r="AF99" s="597"/>
      <c r="AG99" s="597"/>
      <c r="AH99" s="598"/>
      <c r="AI99" s="599"/>
      <c r="AJ99" s="600"/>
      <c r="AK99" s="600"/>
      <c r="AL99" s="601"/>
      <c r="AM99" s="670"/>
      <c r="AN99" s="615"/>
      <c r="AO99" s="615"/>
      <c r="AP99" s="615"/>
      <c r="AQ99" s="615"/>
      <c r="AR99" s="615"/>
      <c r="AS99" s="615"/>
      <c r="AT99" s="615"/>
      <c r="AU99" s="616"/>
    </row>
    <row r="100" spans="1:79" ht="14.25" thickBot="1" x14ac:dyDescent="0.2">
      <c r="B100" s="77"/>
      <c r="C100" s="792"/>
      <c r="D100" s="793"/>
      <c r="E100" s="794"/>
      <c r="F100" s="663" t="s">
        <v>162</v>
      </c>
      <c r="G100" s="509"/>
      <c r="H100" s="509"/>
      <c r="I100" s="509"/>
      <c r="J100" s="509"/>
      <c r="K100" s="509"/>
      <c r="L100" s="509"/>
      <c r="M100" s="509"/>
      <c r="N100" s="509"/>
      <c r="O100" s="509"/>
      <c r="P100" s="509"/>
      <c r="Q100" s="509"/>
      <c r="R100" s="509"/>
      <c r="S100" s="509"/>
      <c r="T100" s="509"/>
      <c r="U100" s="509"/>
      <c r="V100" s="509"/>
      <c r="W100" s="606"/>
      <c r="X100" s="607"/>
      <c r="Y100" s="607"/>
      <c r="Z100" s="608"/>
      <c r="AA100" s="609">
        <f>SUM(AA31,AA49,AA65,AA78,AA98,AA99)</f>
        <v>0</v>
      </c>
      <c r="AB100" s="610"/>
      <c r="AC100" s="610"/>
      <c r="AD100" s="611"/>
      <c r="AE100" s="596"/>
      <c r="AF100" s="597"/>
      <c r="AG100" s="597"/>
      <c r="AH100" s="598"/>
      <c r="AI100" s="599"/>
      <c r="AJ100" s="600"/>
      <c r="AK100" s="600"/>
      <c r="AL100" s="601"/>
      <c r="AM100" s="670"/>
      <c r="AN100" s="615"/>
      <c r="AO100" s="615"/>
      <c r="AP100" s="615"/>
      <c r="AQ100" s="615"/>
      <c r="AR100" s="615"/>
      <c r="AS100" s="615"/>
      <c r="AT100" s="615"/>
      <c r="AU100" s="616"/>
    </row>
    <row r="101" spans="1:79" ht="14.25" thickBot="1" x14ac:dyDescent="0.2">
      <c r="B101" s="77"/>
      <c r="C101" s="792"/>
      <c r="D101" s="793"/>
      <c r="E101" s="794"/>
      <c r="F101" s="663" t="s">
        <v>163</v>
      </c>
      <c r="G101" s="509"/>
      <c r="H101" s="509"/>
      <c r="I101" s="509"/>
      <c r="J101" s="509"/>
      <c r="K101" s="509"/>
      <c r="L101" s="509"/>
      <c r="M101" s="509"/>
      <c r="N101" s="509"/>
      <c r="O101" s="509"/>
      <c r="P101" s="509"/>
      <c r="Q101" s="509"/>
      <c r="R101" s="509"/>
      <c r="S101" s="509"/>
      <c r="T101" s="509"/>
      <c r="U101" s="509"/>
      <c r="V101" s="511"/>
      <c r="W101" s="606"/>
      <c r="X101" s="607"/>
      <c r="Y101" s="607"/>
      <c r="Z101" s="608"/>
      <c r="AA101" s="664"/>
      <c r="AB101" s="597"/>
      <c r="AC101" s="597"/>
      <c r="AD101" s="665"/>
      <c r="AE101" s="610">
        <f>SUM(AE31,AE49,AE65,AE78,AE98)</f>
        <v>0</v>
      </c>
      <c r="AF101" s="610"/>
      <c r="AG101" s="610"/>
      <c r="AH101" s="666"/>
      <c r="AI101" s="91"/>
      <c r="AJ101" s="92"/>
      <c r="AK101" s="92"/>
      <c r="AL101" s="93"/>
      <c r="AM101" s="94"/>
      <c r="AN101" s="95"/>
      <c r="AO101" s="95"/>
      <c r="AP101" s="95"/>
      <c r="AQ101" s="95"/>
      <c r="AR101" s="95"/>
      <c r="AS101" s="95"/>
      <c r="AT101" s="95"/>
      <c r="AU101" s="96"/>
    </row>
    <row r="102" spans="1:79" ht="14.25" thickBot="1" x14ac:dyDescent="0.2">
      <c r="B102" s="77"/>
      <c r="C102" s="795"/>
      <c r="D102" s="796"/>
      <c r="E102" s="797"/>
      <c r="F102" s="663" t="s">
        <v>164</v>
      </c>
      <c r="G102" s="509"/>
      <c r="H102" s="509"/>
      <c r="I102" s="509"/>
      <c r="J102" s="509"/>
      <c r="K102" s="509"/>
      <c r="L102" s="509"/>
      <c r="M102" s="509"/>
      <c r="N102" s="509"/>
      <c r="O102" s="509"/>
      <c r="P102" s="509"/>
      <c r="Q102" s="509"/>
      <c r="R102" s="509"/>
      <c r="S102" s="509"/>
      <c r="T102" s="509"/>
      <c r="U102" s="509"/>
      <c r="V102" s="511"/>
      <c r="W102" s="97"/>
      <c r="X102" s="98"/>
      <c r="Y102" s="98"/>
      <c r="Z102" s="99"/>
      <c r="AA102" s="667">
        <f>SUM(AA100,AE101)</f>
        <v>0</v>
      </c>
      <c r="AB102" s="668"/>
      <c r="AC102" s="668"/>
      <c r="AD102" s="668"/>
      <c r="AE102" s="668"/>
      <c r="AF102" s="668"/>
      <c r="AG102" s="668"/>
      <c r="AH102" s="669"/>
      <c r="AI102" s="91"/>
      <c r="AJ102" s="92"/>
      <c r="AK102" s="92"/>
      <c r="AL102" s="93"/>
      <c r="AM102" s="94"/>
      <c r="AN102" s="95"/>
      <c r="AO102" s="95"/>
      <c r="AP102" s="95"/>
      <c r="AQ102" s="95"/>
      <c r="AR102" s="95"/>
      <c r="AS102" s="95"/>
      <c r="AT102" s="95"/>
      <c r="AU102" s="96"/>
    </row>
    <row r="103" spans="1:79" x14ac:dyDescent="0.15">
      <c r="B103" s="77"/>
      <c r="C103" s="558" t="s">
        <v>165</v>
      </c>
      <c r="D103" s="559"/>
      <c r="E103" s="560"/>
      <c r="F103" s="654" t="s">
        <v>166</v>
      </c>
      <c r="G103" s="655"/>
      <c r="H103" s="655"/>
      <c r="I103" s="655"/>
      <c r="J103" s="655"/>
      <c r="K103" s="655"/>
      <c r="L103" s="655"/>
      <c r="M103" s="655"/>
      <c r="N103" s="655"/>
      <c r="O103" s="655"/>
      <c r="P103" s="655"/>
      <c r="Q103" s="655"/>
      <c r="R103" s="655"/>
      <c r="S103" s="655"/>
      <c r="T103" s="655"/>
      <c r="U103" s="655"/>
      <c r="V103" s="655"/>
      <c r="W103" s="656"/>
      <c r="X103" s="657"/>
      <c r="Y103" s="657"/>
      <c r="Z103" s="658"/>
      <c r="AA103" s="659"/>
      <c r="AB103" s="660"/>
      <c r="AC103" s="660"/>
      <c r="AD103" s="661"/>
      <c r="AE103" s="659"/>
      <c r="AF103" s="660"/>
      <c r="AG103" s="660"/>
      <c r="AH103" s="662"/>
      <c r="AI103" s="528"/>
      <c r="AJ103" s="529"/>
      <c r="AK103" s="529"/>
      <c r="AL103" s="530"/>
      <c r="AM103" s="650"/>
      <c r="AN103" s="651"/>
      <c r="AO103" s="651"/>
      <c r="AP103" s="651"/>
      <c r="AQ103" s="651"/>
      <c r="AR103" s="651"/>
      <c r="AS103" s="651"/>
      <c r="AT103" s="651"/>
      <c r="AU103" s="652"/>
      <c r="AX103" s="113" t="s">
        <v>89</v>
      </c>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row>
    <row r="104" spans="1:79" x14ac:dyDescent="0.15">
      <c r="B104" s="77"/>
      <c r="C104" s="558"/>
      <c r="D104" s="559"/>
      <c r="E104" s="560"/>
      <c r="F104" s="632" t="s">
        <v>167</v>
      </c>
      <c r="G104" s="633"/>
      <c r="H104" s="633"/>
      <c r="I104" s="633"/>
      <c r="J104" s="633"/>
      <c r="K104" s="633"/>
      <c r="L104" s="633"/>
      <c r="M104" s="633"/>
      <c r="N104" s="633"/>
      <c r="O104" s="633"/>
      <c r="P104" s="633"/>
      <c r="Q104" s="633"/>
      <c r="R104" s="633"/>
      <c r="S104" s="633"/>
      <c r="T104" s="633"/>
      <c r="U104" s="633"/>
      <c r="V104" s="634"/>
      <c r="W104" s="635"/>
      <c r="X104" s="636"/>
      <c r="Y104" s="636"/>
      <c r="Z104" s="637"/>
      <c r="AA104" s="638"/>
      <c r="AB104" s="639"/>
      <c r="AC104" s="639"/>
      <c r="AD104" s="640"/>
      <c r="AE104" s="638"/>
      <c r="AF104" s="639"/>
      <c r="AG104" s="639"/>
      <c r="AH104" s="653"/>
      <c r="AI104" s="528"/>
      <c r="AJ104" s="529"/>
      <c r="AK104" s="529"/>
      <c r="AL104" s="530"/>
      <c r="AM104" s="647"/>
      <c r="AN104" s="648"/>
      <c r="AO104" s="648"/>
      <c r="AP104" s="648"/>
      <c r="AQ104" s="648"/>
      <c r="AR104" s="648"/>
      <c r="AS104" s="648"/>
      <c r="AT104" s="648"/>
      <c r="AU104" s="649"/>
      <c r="AX104" s="411" t="s">
        <v>87</v>
      </c>
      <c r="AY104" s="411"/>
      <c r="AZ104" s="411"/>
      <c r="BA104" s="411"/>
      <c r="BB104" s="411"/>
      <c r="BC104" s="411"/>
      <c r="BD104" s="411"/>
      <c r="BE104" s="411"/>
      <c r="BF104" s="411"/>
      <c r="BG104" s="411"/>
      <c r="BH104" s="411"/>
      <c r="BI104" s="411"/>
      <c r="BJ104" s="411"/>
      <c r="BK104" s="411"/>
      <c r="BL104" s="411"/>
      <c r="BM104" s="411"/>
      <c r="BN104" s="411"/>
      <c r="BO104" s="411"/>
      <c r="BP104" s="411"/>
      <c r="BQ104" s="411"/>
      <c r="BR104" s="411"/>
      <c r="BS104" s="411"/>
      <c r="BT104" s="411"/>
      <c r="BU104" s="411"/>
      <c r="BV104" s="411"/>
      <c r="BW104" s="411"/>
      <c r="BX104" s="411"/>
      <c r="BY104" s="411"/>
      <c r="BZ104" s="411"/>
      <c r="CA104" s="411"/>
    </row>
    <row r="105" spans="1:79" x14ac:dyDescent="0.15">
      <c r="B105" s="77"/>
      <c r="C105" s="558"/>
      <c r="D105" s="559"/>
      <c r="E105" s="560"/>
      <c r="F105" s="632" t="s">
        <v>168</v>
      </c>
      <c r="G105" s="633"/>
      <c r="H105" s="633"/>
      <c r="I105" s="633"/>
      <c r="J105" s="633"/>
      <c r="K105" s="633"/>
      <c r="L105" s="633"/>
      <c r="M105" s="633"/>
      <c r="N105" s="633"/>
      <c r="O105" s="633"/>
      <c r="P105" s="633"/>
      <c r="Q105" s="633"/>
      <c r="R105" s="633"/>
      <c r="S105" s="633"/>
      <c r="T105" s="633"/>
      <c r="U105" s="633"/>
      <c r="V105" s="634"/>
      <c r="W105" s="635"/>
      <c r="X105" s="636"/>
      <c r="Y105" s="636"/>
      <c r="Z105" s="637"/>
      <c r="AA105" s="638"/>
      <c r="AB105" s="639"/>
      <c r="AC105" s="639"/>
      <c r="AD105" s="640"/>
      <c r="AE105" s="638"/>
      <c r="AF105" s="639"/>
      <c r="AG105" s="639"/>
      <c r="AH105" s="653"/>
      <c r="AI105" s="528"/>
      <c r="AJ105" s="529"/>
      <c r="AK105" s="529"/>
      <c r="AL105" s="530"/>
      <c r="AM105" s="647"/>
      <c r="AN105" s="648"/>
      <c r="AO105" s="648"/>
      <c r="AP105" s="648"/>
      <c r="AQ105" s="648"/>
      <c r="AR105" s="648"/>
      <c r="AS105" s="648"/>
      <c r="AT105" s="648"/>
      <c r="AU105" s="649"/>
    </row>
    <row r="106" spans="1:79" x14ac:dyDescent="0.15">
      <c r="B106" s="77"/>
      <c r="C106" s="558"/>
      <c r="D106" s="559"/>
      <c r="E106" s="560"/>
      <c r="F106" s="632"/>
      <c r="G106" s="633"/>
      <c r="H106" s="633"/>
      <c r="I106" s="633"/>
      <c r="J106" s="633"/>
      <c r="K106" s="633"/>
      <c r="L106" s="633"/>
      <c r="M106" s="633"/>
      <c r="N106" s="633"/>
      <c r="O106" s="633"/>
      <c r="P106" s="633"/>
      <c r="Q106" s="633"/>
      <c r="R106" s="633"/>
      <c r="S106" s="633"/>
      <c r="T106" s="633"/>
      <c r="U106" s="633"/>
      <c r="V106" s="634"/>
      <c r="W106" s="635"/>
      <c r="X106" s="636"/>
      <c r="Y106" s="636"/>
      <c r="Z106" s="637"/>
      <c r="AA106" s="638"/>
      <c r="AB106" s="639"/>
      <c r="AC106" s="639"/>
      <c r="AD106" s="640"/>
      <c r="AE106" s="638"/>
      <c r="AF106" s="639"/>
      <c r="AG106" s="639"/>
      <c r="AH106" s="653"/>
      <c r="AI106" s="528"/>
      <c r="AJ106" s="529"/>
      <c r="AK106" s="529"/>
      <c r="AL106" s="530"/>
      <c r="AM106" s="647"/>
      <c r="AN106" s="648"/>
      <c r="AO106" s="648"/>
      <c r="AP106" s="648"/>
      <c r="AQ106" s="648"/>
      <c r="AR106" s="648"/>
      <c r="AS106" s="648"/>
      <c r="AT106" s="648"/>
      <c r="AU106" s="649"/>
    </row>
    <row r="107" spans="1:79" ht="14.25" thickBot="1" x14ac:dyDescent="0.2">
      <c r="B107" s="77"/>
      <c r="C107" s="558"/>
      <c r="D107" s="559"/>
      <c r="E107" s="560"/>
      <c r="F107" s="632"/>
      <c r="G107" s="633"/>
      <c r="H107" s="633"/>
      <c r="I107" s="633"/>
      <c r="J107" s="633"/>
      <c r="K107" s="633"/>
      <c r="L107" s="633"/>
      <c r="M107" s="633"/>
      <c r="N107" s="633"/>
      <c r="O107" s="633"/>
      <c r="P107" s="633"/>
      <c r="Q107" s="633"/>
      <c r="R107" s="633"/>
      <c r="S107" s="633"/>
      <c r="T107" s="633"/>
      <c r="U107" s="633"/>
      <c r="V107" s="634"/>
      <c r="W107" s="635"/>
      <c r="X107" s="636"/>
      <c r="Y107" s="636"/>
      <c r="Z107" s="637"/>
      <c r="AA107" s="638"/>
      <c r="AB107" s="639"/>
      <c r="AC107" s="639"/>
      <c r="AD107" s="640"/>
      <c r="AE107" s="638"/>
      <c r="AF107" s="639"/>
      <c r="AG107" s="639"/>
      <c r="AH107" s="653"/>
      <c r="AI107" s="528"/>
      <c r="AJ107" s="529"/>
      <c r="AK107" s="529"/>
      <c r="AL107" s="530"/>
      <c r="AM107" s="647"/>
      <c r="AN107" s="648"/>
      <c r="AO107" s="648"/>
      <c r="AP107" s="648"/>
      <c r="AQ107" s="648"/>
      <c r="AR107" s="648"/>
      <c r="AS107" s="648"/>
      <c r="AT107" s="648"/>
      <c r="AU107" s="649"/>
    </row>
    <row r="108" spans="1:79" ht="13.5" hidden="1" customHeight="1" x14ac:dyDescent="0.15">
      <c r="B108" s="77"/>
      <c r="C108" s="558"/>
      <c r="D108" s="559"/>
      <c r="E108" s="560"/>
      <c r="F108" s="632"/>
      <c r="G108" s="633"/>
      <c r="H108" s="633"/>
      <c r="I108" s="633"/>
      <c r="J108" s="633"/>
      <c r="K108" s="633"/>
      <c r="L108" s="633"/>
      <c r="M108" s="633"/>
      <c r="N108" s="633"/>
      <c r="O108" s="633"/>
      <c r="P108" s="633"/>
      <c r="Q108" s="633"/>
      <c r="R108" s="633"/>
      <c r="S108" s="633"/>
      <c r="T108" s="633"/>
      <c r="U108" s="633"/>
      <c r="V108" s="634"/>
      <c r="W108" s="635"/>
      <c r="X108" s="636"/>
      <c r="Y108" s="636"/>
      <c r="Z108" s="637"/>
      <c r="AA108" s="638"/>
      <c r="AB108" s="639"/>
      <c r="AC108" s="639"/>
      <c r="AD108" s="640"/>
      <c r="AE108" s="641"/>
      <c r="AF108" s="642"/>
      <c r="AG108" s="642"/>
      <c r="AH108" s="643"/>
      <c r="AI108" s="528"/>
      <c r="AJ108" s="529"/>
      <c r="AK108" s="529"/>
      <c r="AL108" s="530"/>
      <c r="AM108" s="644"/>
      <c r="AN108" s="645"/>
      <c r="AO108" s="645"/>
      <c r="AP108" s="645"/>
      <c r="AQ108" s="645"/>
      <c r="AR108" s="645"/>
      <c r="AS108" s="645"/>
      <c r="AT108" s="645"/>
      <c r="AU108" s="646"/>
    </row>
    <row r="109" spans="1:79" ht="13.5" hidden="1" customHeight="1" x14ac:dyDescent="0.15">
      <c r="B109" s="77"/>
      <c r="C109" s="558"/>
      <c r="D109" s="559"/>
      <c r="E109" s="560"/>
      <c r="F109" s="632"/>
      <c r="G109" s="633"/>
      <c r="H109" s="633"/>
      <c r="I109" s="633"/>
      <c r="J109" s="633"/>
      <c r="K109" s="633"/>
      <c r="L109" s="633"/>
      <c r="M109" s="633"/>
      <c r="N109" s="633"/>
      <c r="O109" s="633"/>
      <c r="P109" s="633"/>
      <c r="Q109" s="633"/>
      <c r="R109" s="633"/>
      <c r="S109" s="633"/>
      <c r="T109" s="633"/>
      <c r="U109" s="633"/>
      <c r="V109" s="634"/>
      <c r="W109" s="635"/>
      <c r="X109" s="636"/>
      <c r="Y109" s="636"/>
      <c r="Z109" s="637"/>
      <c r="AA109" s="638"/>
      <c r="AB109" s="639"/>
      <c r="AC109" s="639"/>
      <c r="AD109" s="640"/>
      <c r="AE109" s="641"/>
      <c r="AF109" s="642"/>
      <c r="AG109" s="642"/>
      <c r="AH109" s="643"/>
      <c r="AI109" s="528"/>
      <c r="AJ109" s="529"/>
      <c r="AK109" s="529"/>
      <c r="AL109" s="530"/>
      <c r="AM109" s="644"/>
      <c r="AN109" s="645"/>
      <c r="AO109" s="645"/>
      <c r="AP109" s="645"/>
      <c r="AQ109" s="645"/>
      <c r="AR109" s="645"/>
      <c r="AS109" s="645"/>
      <c r="AT109" s="645"/>
      <c r="AU109" s="646"/>
    </row>
    <row r="110" spans="1:79" ht="13.5" hidden="1" customHeight="1" thickBot="1" x14ac:dyDescent="0.2">
      <c r="B110" s="77"/>
      <c r="C110" s="558"/>
      <c r="D110" s="559"/>
      <c r="E110" s="560"/>
      <c r="F110" s="617"/>
      <c r="G110" s="618"/>
      <c r="H110" s="618"/>
      <c r="I110" s="618"/>
      <c r="J110" s="618"/>
      <c r="K110" s="618"/>
      <c r="L110" s="618"/>
      <c r="M110" s="618"/>
      <c r="N110" s="618"/>
      <c r="O110" s="618"/>
      <c r="P110" s="618"/>
      <c r="Q110" s="618"/>
      <c r="R110" s="618"/>
      <c r="S110" s="618"/>
      <c r="T110" s="618"/>
      <c r="U110" s="618"/>
      <c r="V110" s="619"/>
      <c r="W110" s="620"/>
      <c r="X110" s="621"/>
      <c r="Y110" s="621"/>
      <c r="Z110" s="622"/>
      <c r="AA110" s="623"/>
      <c r="AB110" s="624"/>
      <c r="AC110" s="624"/>
      <c r="AD110" s="625"/>
      <c r="AE110" s="626"/>
      <c r="AF110" s="627"/>
      <c r="AG110" s="627"/>
      <c r="AH110" s="628"/>
      <c r="AI110" s="528"/>
      <c r="AJ110" s="529"/>
      <c r="AK110" s="529"/>
      <c r="AL110" s="530"/>
      <c r="AM110" s="629"/>
      <c r="AN110" s="630"/>
      <c r="AO110" s="630"/>
      <c r="AP110" s="630"/>
      <c r="AQ110" s="630"/>
      <c r="AR110" s="630"/>
      <c r="AS110" s="630"/>
      <c r="AT110" s="630"/>
      <c r="AU110" s="631"/>
    </row>
    <row r="111" spans="1:79" ht="14.25" thickBot="1" x14ac:dyDescent="0.2">
      <c r="B111" s="77"/>
      <c r="C111" s="561"/>
      <c r="D111" s="562"/>
      <c r="E111" s="563"/>
      <c r="F111" s="604" t="s">
        <v>169</v>
      </c>
      <c r="G111" s="605"/>
      <c r="H111" s="605"/>
      <c r="I111" s="605"/>
      <c r="J111" s="605"/>
      <c r="K111" s="605"/>
      <c r="L111" s="605"/>
      <c r="M111" s="605"/>
      <c r="N111" s="605"/>
      <c r="O111" s="605"/>
      <c r="P111" s="605"/>
      <c r="Q111" s="605"/>
      <c r="R111" s="605"/>
      <c r="S111" s="605"/>
      <c r="T111" s="605"/>
      <c r="U111" s="605"/>
      <c r="V111" s="510"/>
      <c r="W111" s="606"/>
      <c r="X111" s="607"/>
      <c r="Y111" s="607"/>
      <c r="Z111" s="608"/>
      <c r="AA111" s="609">
        <f>SUM(AA103:AD110)</f>
        <v>0</v>
      </c>
      <c r="AB111" s="610"/>
      <c r="AC111" s="610"/>
      <c r="AD111" s="611"/>
      <c r="AE111" s="612">
        <f>SUM(AE103:AH110)</f>
        <v>0</v>
      </c>
      <c r="AF111" s="613"/>
      <c r="AG111" s="613"/>
      <c r="AH111" s="614"/>
      <c r="AI111" s="599"/>
      <c r="AJ111" s="600"/>
      <c r="AK111" s="600"/>
      <c r="AL111" s="601"/>
      <c r="AM111" s="615"/>
      <c r="AN111" s="615"/>
      <c r="AO111" s="615"/>
      <c r="AP111" s="615"/>
      <c r="AQ111" s="615"/>
      <c r="AR111" s="615"/>
      <c r="AS111" s="615"/>
      <c r="AT111" s="615"/>
      <c r="AU111" s="616"/>
    </row>
    <row r="112" spans="1:79" ht="21" customHeight="1" thickBot="1" x14ac:dyDescent="0.2">
      <c r="A112" s="77"/>
      <c r="B112" s="77"/>
      <c r="C112" s="589" t="s">
        <v>170</v>
      </c>
      <c r="D112" s="590"/>
      <c r="E112" s="590"/>
      <c r="F112" s="590"/>
      <c r="G112" s="590"/>
      <c r="H112" s="590"/>
      <c r="I112" s="590"/>
      <c r="J112" s="590"/>
      <c r="K112" s="590"/>
      <c r="L112" s="590"/>
      <c r="M112" s="590"/>
      <c r="N112" s="590"/>
      <c r="O112" s="590"/>
      <c r="P112" s="590"/>
      <c r="Q112" s="590"/>
      <c r="R112" s="590"/>
      <c r="S112" s="590"/>
      <c r="T112" s="590"/>
      <c r="U112" s="590"/>
      <c r="V112" s="591"/>
      <c r="W112" s="592"/>
      <c r="X112" s="592"/>
      <c r="Y112" s="592"/>
      <c r="Z112" s="592"/>
      <c r="AA112" s="593">
        <f>AA100-AA111</f>
        <v>0</v>
      </c>
      <c r="AB112" s="594"/>
      <c r="AC112" s="594"/>
      <c r="AD112" s="595"/>
      <c r="AE112" s="596"/>
      <c r="AF112" s="597"/>
      <c r="AG112" s="597"/>
      <c r="AH112" s="598"/>
      <c r="AI112" s="599"/>
      <c r="AJ112" s="600"/>
      <c r="AK112" s="600"/>
      <c r="AL112" s="601"/>
      <c r="AM112" s="602"/>
      <c r="AN112" s="602"/>
      <c r="AO112" s="602"/>
      <c r="AP112" s="602"/>
      <c r="AQ112" s="602"/>
      <c r="AR112" s="602"/>
      <c r="AS112" s="602"/>
      <c r="AT112" s="602"/>
      <c r="AU112" s="603"/>
    </row>
    <row r="113" spans="1:79" x14ac:dyDescent="0.15">
      <c r="B113" s="77"/>
      <c r="C113" s="77"/>
      <c r="D113" s="77"/>
      <c r="E113" s="77"/>
      <c r="F113" s="77"/>
      <c r="G113" s="77"/>
      <c r="H113" s="77"/>
      <c r="I113" s="77"/>
      <c r="J113" s="77"/>
      <c r="K113" s="77"/>
      <c r="L113" s="77"/>
      <c r="M113" s="77"/>
      <c r="N113" s="77"/>
      <c r="O113" s="77"/>
      <c r="P113" s="77"/>
      <c r="Q113" s="77"/>
      <c r="R113" s="77"/>
      <c r="S113" s="77"/>
      <c r="T113" s="77"/>
      <c r="U113" s="77"/>
      <c r="V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row>
    <row r="114" spans="1:79" ht="14.25" thickBot="1" x14ac:dyDescent="0.2">
      <c r="B114" s="77"/>
      <c r="C114" s="77"/>
      <c r="D114" s="77"/>
      <c r="E114" s="77"/>
      <c r="F114" s="77"/>
      <c r="G114" s="77"/>
      <c r="H114" s="77"/>
      <c r="I114" s="77"/>
      <c r="J114" s="77"/>
      <c r="K114" s="77"/>
      <c r="L114" s="77"/>
      <c r="M114" s="77"/>
      <c r="N114" s="77"/>
      <c r="O114" s="77"/>
      <c r="P114" s="77"/>
      <c r="Q114" s="77"/>
      <c r="R114" s="77"/>
      <c r="S114" s="77"/>
      <c r="T114" s="77"/>
      <c r="U114" s="77"/>
      <c r="V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row>
    <row r="115" spans="1:79" ht="24.95" customHeight="1" thickBot="1" x14ac:dyDescent="0.2">
      <c r="B115" s="578" t="s">
        <v>171</v>
      </c>
      <c r="C115" s="579"/>
      <c r="D115" s="579"/>
      <c r="E115" s="579"/>
      <c r="F115" s="579"/>
      <c r="G115" s="579"/>
      <c r="H115" s="579"/>
      <c r="I115" s="579"/>
      <c r="J115" s="579"/>
      <c r="K115" s="579"/>
      <c r="L115" s="579"/>
      <c r="M115" s="579"/>
      <c r="N115" s="579"/>
      <c r="O115" s="579"/>
      <c r="P115" s="579"/>
      <c r="Q115" s="579"/>
      <c r="R115" s="580"/>
      <c r="S115" s="580"/>
      <c r="T115" s="580"/>
      <c r="U115" s="580"/>
      <c r="V115" s="580"/>
      <c r="W115" s="580"/>
      <c r="X115" s="581"/>
      <c r="Y115" s="83"/>
      <c r="AA115" s="77"/>
      <c r="AB115" s="77"/>
      <c r="AC115" s="77"/>
      <c r="AD115" s="77"/>
      <c r="AE115" s="77"/>
      <c r="AF115" s="77"/>
      <c r="AG115" s="77"/>
      <c r="AH115" s="77"/>
      <c r="AI115" s="77"/>
      <c r="AJ115" s="77"/>
      <c r="AK115" s="77"/>
      <c r="AL115" s="77"/>
      <c r="AM115" s="77"/>
      <c r="AN115" s="77"/>
      <c r="AO115" s="77"/>
      <c r="AP115" s="77"/>
      <c r="AQ115" s="77"/>
      <c r="AR115" s="77"/>
      <c r="AS115" s="77"/>
      <c r="AT115" s="77"/>
      <c r="AU115" s="77"/>
    </row>
    <row r="116" spans="1:79" x14ac:dyDescent="0.15">
      <c r="B116" s="77"/>
      <c r="C116" s="77"/>
      <c r="D116" s="77"/>
      <c r="E116" s="77"/>
      <c r="F116" s="77"/>
      <c r="G116" s="77"/>
      <c r="H116" s="77"/>
      <c r="I116" s="77"/>
      <c r="J116" s="77"/>
      <c r="K116" s="77"/>
      <c r="L116" s="77"/>
      <c r="M116" s="77"/>
      <c r="N116" s="77"/>
      <c r="O116" s="77"/>
      <c r="P116" s="77"/>
      <c r="Q116" s="77"/>
      <c r="R116" s="77"/>
      <c r="S116" s="77"/>
      <c r="T116" s="77"/>
      <c r="U116" s="77"/>
      <c r="V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row>
    <row r="117" spans="1:79" ht="20.25" customHeight="1" thickBot="1" x14ac:dyDescent="0.2">
      <c r="A117" s="75"/>
      <c r="B117" s="75"/>
      <c r="C117" s="75" t="s">
        <v>172</v>
      </c>
      <c r="D117" s="75"/>
      <c r="E117" s="75"/>
      <c r="F117" s="75"/>
      <c r="G117" s="75"/>
      <c r="H117" s="75"/>
      <c r="I117" s="77"/>
      <c r="J117" s="77"/>
      <c r="K117" s="77"/>
      <c r="L117" s="77"/>
      <c r="M117" s="77"/>
      <c r="N117" s="77"/>
      <c r="O117" s="77"/>
      <c r="P117" s="77"/>
      <c r="Q117" s="77"/>
      <c r="R117" s="77"/>
      <c r="S117" s="77"/>
      <c r="T117" s="77"/>
      <c r="U117" s="77"/>
      <c r="V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row>
    <row r="118" spans="1:79" ht="36" customHeight="1" thickBot="1" x14ac:dyDescent="0.2">
      <c r="A118" s="75"/>
      <c r="B118" s="75"/>
      <c r="C118" s="582"/>
      <c r="D118" s="583"/>
      <c r="E118" s="584"/>
      <c r="F118" s="585" t="s">
        <v>120</v>
      </c>
      <c r="G118" s="586"/>
      <c r="H118" s="586"/>
      <c r="I118" s="586"/>
      <c r="J118" s="586"/>
      <c r="K118" s="586"/>
      <c r="L118" s="586"/>
      <c r="M118" s="586"/>
      <c r="N118" s="586"/>
      <c r="O118" s="586"/>
      <c r="P118" s="586"/>
      <c r="Q118" s="586"/>
      <c r="R118" s="586"/>
      <c r="S118" s="586"/>
      <c r="T118" s="586"/>
      <c r="U118" s="586"/>
      <c r="V118" s="587"/>
      <c r="W118" s="587" t="s">
        <v>82</v>
      </c>
      <c r="X118" s="583"/>
      <c r="Y118" s="583"/>
      <c r="Z118" s="585"/>
      <c r="AA118" s="588" t="s">
        <v>121</v>
      </c>
      <c r="AB118" s="548"/>
      <c r="AC118" s="548"/>
      <c r="AD118" s="554"/>
      <c r="AE118" s="548" t="s">
        <v>122</v>
      </c>
      <c r="AF118" s="548"/>
      <c r="AG118" s="548"/>
      <c r="AH118" s="549"/>
      <c r="AI118" s="550" t="s">
        <v>123</v>
      </c>
      <c r="AJ118" s="551"/>
      <c r="AK118" s="551"/>
      <c r="AL118" s="552"/>
      <c r="AM118" s="553" t="s">
        <v>124</v>
      </c>
      <c r="AN118" s="548"/>
      <c r="AO118" s="548"/>
      <c r="AP118" s="548"/>
      <c r="AQ118" s="548"/>
      <c r="AR118" s="548"/>
      <c r="AS118" s="548"/>
      <c r="AT118" s="548"/>
      <c r="AU118" s="554"/>
    </row>
    <row r="119" spans="1:79" ht="13.5" customHeight="1" x14ac:dyDescent="0.15">
      <c r="A119" s="75"/>
      <c r="B119" s="75"/>
      <c r="C119" s="555" t="s">
        <v>125</v>
      </c>
      <c r="D119" s="556"/>
      <c r="E119" s="557"/>
      <c r="F119" s="564" t="s">
        <v>100</v>
      </c>
      <c r="G119" s="564"/>
      <c r="H119" s="564"/>
      <c r="I119" s="564"/>
      <c r="J119" s="564"/>
      <c r="K119" s="564"/>
      <c r="L119" s="564"/>
      <c r="M119" s="564"/>
      <c r="N119" s="564"/>
      <c r="O119" s="564"/>
      <c r="P119" s="564"/>
      <c r="Q119" s="564"/>
      <c r="R119" s="564"/>
      <c r="S119" s="564"/>
      <c r="T119" s="564"/>
      <c r="U119" s="564"/>
      <c r="V119" s="565"/>
      <c r="W119" s="566"/>
      <c r="X119" s="567"/>
      <c r="Y119" s="568"/>
      <c r="Z119" s="569"/>
      <c r="AA119" s="570"/>
      <c r="AB119" s="571"/>
      <c r="AC119" s="571"/>
      <c r="AD119" s="572"/>
      <c r="AE119" s="573"/>
      <c r="AF119" s="573"/>
      <c r="AG119" s="573"/>
      <c r="AH119" s="574"/>
      <c r="AI119" s="528"/>
      <c r="AJ119" s="529"/>
      <c r="AK119" s="529"/>
      <c r="AL119" s="530"/>
      <c r="AM119" s="575"/>
      <c r="AN119" s="576"/>
      <c r="AO119" s="576"/>
      <c r="AP119" s="576"/>
      <c r="AQ119" s="576"/>
      <c r="AR119" s="576"/>
      <c r="AS119" s="576"/>
      <c r="AT119" s="576"/>
      <c r="AU119" s="577"/>
      <c r="AX119" s="113" t="s">
        <v>89</v>
      </c>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row>
    <row r="120" spans="1:79" ht="13.5" customHeight="1" x14ac:dyDescent="0.15">
      <c r="A120" s="75"/>
      <c r="B120" s="75"/>
      <c r="C120" s="558"/>
      <c r="D120" s="559"/>
      <c r="E120" s="560"/>
      <c r="F120" s="534" t="s">
        <v>101</v>
      </c>
      <c r="G120" s="534"/>
      <c r="H120" s="534"/>
      <c r="I120" s="534"/>
      <c r="J120" s="534"/>
      <c r="K120" s="534"/>
      <c r="L120" s="534"/>
      <c r="M120" s="534"/>
      <c r="N120" s="534"/>
      <c r="O120" s="534"/>
      <c r="P120" s="534"/>
      <c r="Q120" s="534"/>
      <c r="R120" s="534"/>
      <c r="S120" s="534"/>
      <c r="T120" s="534"/>
      <c r="U120" s="534"/>
      <c r="V120" s="535"/>
      <c r="W120" s="519"/>
      <c r="X120" s="520"/>
      <c r="Y120" s="521"/>
      <c r="Z120" s="522"/>
      <c r="AA120" s="545"/>
      <c r="AB120" s="546"/>
      <c r="AC120" s="546"/>
      <c r="AD120" s="547"/>
      <c r="AE120" s="526"/>
      <c r="AF120" s="526"/>
      <c r="AG120" s="526"/>
      <c r="AH120" s="527"/>
      <c r="AI120" s="528"/>
      <c r="AJ120" s="529"/>
      <c r="AK120" s="529"/>
      <c r="AL120" s="530"/>
      <c r="AM120" s="542"/>
      <c r="AN120" s="543"/>
      <c r="AO120" s="543"/>
      <c r="AP120" s="543"/>
      <c r="AQ120" s="543"/>
      <c r="AR120" s="543"/>
      <c r="AS120" s="543"/>
      <c r="AT120" s="543"/>
      <c r="AU120" s="544"/>
      <c r="AX120" s="411" t="s">
        <v>87</v>
      </c>
      <c r="AY120" s="411"/>
      <c r="AZ120" s="411"/>
      <c r="BA120" s="411"/>
      <c r="BB120" s="411"/>
      <c r="BC120" s="411"/>
      <c r="BD120" s="411"/>
      <c r="BE120" s="411"/>
      <c r="BF120" s="411"/>
      <c r="BG120" s="411"/>
      <c r="BH120" s="411"/>
      <c r="BI120" s="411"/>
      <c r="BJ120" s="411"/>
      <c r="BK120" s="411"/>
      <c r="BL120" s="411"/>
      <c r="BM120" s="411"/>
      <c r="BN120" s="411"/>
      <c r="BO120" s="411"/>
      <c r="BP120" s="411"/>
      <c r="BQ120" s="411"/>
      <c r="BR120" s="411"/>
      <c r="BS120" s="411"/>
      <c r="BT120" s="411"/>
      <c r="BU120" s="411"/>
      <c r="BV120" s="411"/>
      <c r="BW120" s="411"/>
      <c r="BX120" s="411"/>
      <c r="BY120" s="411"/>
      <c r="BZ120" s="411"/>
      <c r="CA120" s="411"/>
    </row>
    <row r="121" spans="1:79" ht="13.5" customHeight="1" x14ac:dyDescent="0.15">
      <c r="A121" s="75"/>
      <c r="B121" s="75"/>
      <c r="C121" s="558"/>
      <c r="D121" s="559"/>
      <c r="E121" s="560"/>
      <c r="F121" s="534" t="s">
        <v>173</v>
      </c>
      <c r="G121" s="534"/>
      <c r="H121" s="534"/>
      <c r="I121" s="534"/>
      <c r="J121" s="534"/>
      <c r="K121" s="534"/>
      <c r="L121" s="534"/>
      <c r="M121" s="534"/>
      <c r="N121" s="534"/>
      <c r="O121" s="534"/>
      <c r="P121" s="534"/>
      <c r="Q121" s="534"/>
      <c r="R121" s="534"/>
      <c r="S121" s="534"/>
      <c r="T121" s="534"/>
      <c r="U121" s="534"/>
      <c r="V121" s="535"/>
      <c r="W121" s="519"/>
      <c r="X121" s="520"/>
      <c r="Y121" s="521"/>
      <c r="Z121" s="522"/>
      <c r="AA121" s="545"/>
      <c r="AB121" s="546"/>
      <c r="AC121" s="546"/>
      <c r="AD121" s="547"/>
      <c r="AE121" s="526"/>
      <c r="AF121" s="526"/>
      <c r="AG121" s="526"/>
      <c r="AH121" s="527"/>
      <c r="AI121" s="528"/>
      <c r="AJ121" s="529"/>
      <c r="AK121" s="529"/>
      <c r="AL121" s="530"/>
      <c r="AM121" s="542"/>
      <c r="AN121" s="543"/>
      <c r="AO121" s="543"/>
      <c r="AP121" s="543"/>
      <c r="AQ121" s="543"/>
      <c r="AR121" s="543"/>
      <c r="AS121" s="543"/>
      <c r="AT121" s="543"/>
      <c r="AU121" s="544"/>
    </row>
    <row r="122" spans="1:79" ht="13.5" customHeight="1" x14ac:dyDescent="0.15">
      <c r="A122" s="75"/>
      <c r="B122" s="75"/>
      <c r="C122" s="558"/>
      <c r="D122" s="559"/>
      <c r="E122" s="560"/>
      <c r="F122" s="534"/>
      <c r="G122" s="534"/>
      <c r="H122" s="534"/>
      <c r="I122" s="534"/>
      <c r="J122" s="534"/>
      <c r="K122" s="534"/>
      <c r="L122" s="534"/>
      <c r="M122" s="534"/>
      <c r="N122" s="534"/>
      <c r="O122" s="534"/>
      <c r="P122" s="534"/>
      <c r="Q122" s="534"/>
      <c r="R122" s="534"/>
      <c r="S122" s="534"/>
      <c r="T122" s="534"/>
      <c r="U122" s="534"/>
      <c r="V122" s="535"/>
      <c r="W122" s="519"/>
      <c r="X122" s="520"/>
      <c r="Y122" s="521"/>
      <c r="Z122" s="522"/>
      <c r="AA122" s="545"/>
      <c r="AB122" s="546"/>
      <c r="AC122" s="546"/>
      <c r="AD122" s="547"/>
      <c r="AE122" s="526"/>
      <c r="AF122" s="526"/>
      <c r="AG122" s="526"/>
      <c r="AH122" s="527"/>
      <c r="AI122" s="528"/>
      <c r="AJ122" s="529"/>
      <c r="AK122" s="529"/>
      <c r="AL122" s="530"/>
      <c r="AM122" s="542"/>
      <c r="AN122" s="543"/>
      <c r="AO122" s="543"/>
      <c r="AP122" s="543"/>
      <c r="AQ122" s="543"/>
      <c r="AR122" s="543"/>
      <c r="AS122" s="543"/>
      <c r="AT122" s="543"/>
      <c r="AU122" s="544"/>
    </row>
    <row r="123" spans="1:79" ht="13.5" customHeight="1" thickBot="1" x14ac:dyDescent="0.2">
      <c r="A123" s="75"/>
      <c r="B123" s="75"/>
      <c r="C123" s="558"/>
      <c r="D123" s="559"/>
      <c r="E123" s="560"/>
      <c r="F123" s="534"/>
      <c r="G123" s="534"/>
      <c r="H123" s="534"/>
      <c r="I123" s="534"/>
      <c r="J123" s="534"/>
      <c r="K123" s="534"/>
      <c r="L123" s="534"/>
      <c r="M123" s="534"/>
      <c r="N123" s="534"/>
      <c r="O123" s="534"/>
      <c r="P123" s="534"/>
      <c r="Q123" s="534"/>
      <c r="R123" s="534"/>
      <c r="S123" s="534"/>
      <c r="T123" s="534"/>
      <c r="U123" s="534"/>
      <c r="V123" s="535"/>
      <c r="W123" s="519"/>
      <c r="X123" s="520"/>
      <c r="Y123" s="521"/>
      <c r="Z123" s="522"/>
      <c r="AA123" s="545"/>
      <c r="AB123" s="546"/>
      <c r="AC123" s="546"/>
      <c r="AD123" s="547"/>
      <c r="AE123" s="526"/>
      <c r="AF123" s="526"/>
      <c r="AG123" s="526"/>
      <c r="AH123" s="527"/>
      <c r="AI123" s="528"/>
      <c r="AJ123" s="529"/>
      <c r="AK123" s="529"/>
      <c r="AL123" s="530"/>
      <c r="AM123" s="542"/>
      <c r="AN123" s="543"/>
      <c r="AO123" s="543"/>
      <c r="AP123" s="543"/>
      <c r="AQ123" s="543"/>
      <c r="AR123" s="543"/>
      <c r="AS123" s="543"/>
      <c r="AT123" s="543"/>
      <c r="AU123" s="544"/>
    </row>
    <row r="124" spans="1:79" ht="13.5" hidden="1" customHeight="1" x14ac:dyDescent="0.15">
      <c r="A124" s="75"/>
      <c r="B124" s="75"/>
      <c r="C124" s="558"/>
      <c r="D124" s="559"/>
      <c r="E124" s="560"/>
      <c r="F124" s="534"/>
      <c r="G124" s="534"/>
      <c r="H124" s="534"/>
      <c r="I124" s="534"/>
      <c r="J124" s="534"/>
      <c r="K124" s="534"/>
      <c r="L124" s="534"/>
      <c r="M124" s="534"/>
      <c r="N124" s="534"/>
      <c r="O124" s="534"/>
      <c r="P124" s="534"/>
      <c r="Q124" s="534"/>
      <c r="R124" s="534"/>
      <c r="S124" s="534"/>
      <c r="T124" s="534"/>
      <c r="U124" s="534"/>
      <c r="V124" s="535"/>
      <c r="W124" s="519"/>
      <c r="X124" s="520"/>
      <c r="Y124" s="521"/>
      <c r="Z124" s="522"/>
      <c r="AA124" s="536"/>
      <c r="AB124" s="537"/>
      <c r="AC124" s="537"/>
      <c r="AD124" s="538"/>
      <c r="AE124" s="526"/>
      <c r="AF124" s="526"/>
      <c r="AG124" s="526"/>
      <c r="AH124" s="527"/>
      <c r="AI124" s="528"/>
      <c r="AJ124" s="529"/>
      <c r="AK124" s="529"/>
      <c r="AL124" s="530"/>
      <c r="AM124" s="539"/>
      <c r="AN124" s="540"/>
      <c r="AO124" s="540"/>
      <c r="AP124" s="540"/>
      <c r="AQ124" s="540"/>
      <c r="AR124" s="540"/>
      <c r="AS124" s="540"/>
      <c r="AT124" s="540"/>
      <c r="AU124" s="541"/>
    </row>
    <row r="125" spans="1:79" ht="13.5" hidden="1" customHeight="1" x14ac:dyDescent="0.15">
      <c r="A125" s="75"/>
      <c r="B125" s="75"/>
      <c r="C125" s="558"/>
      <c r="D125" s="559"/>
      <c r="E125" s="560"/>
      <c r="F125" s="534"/>
      <c r="G125" s="534"/>
      <c r="H125" s="534"/>
      <c r="I125" s="534"/>
      <c r="J125" s="534"/>
      <c r="K125" s="534"/>
      <c r="L125" s="534"/>
      <c r="M125" s="534"/>
      <c r="N125" s="534"/>
      <c r="O125" s="534"/>
      <c r="P125" s="534"/>
      <c r="Q125" s="534"/>
      <c r="R125" s="534"/>
      <c r="S125" s="534"/>
      <c r="T125" s="534"/>
      <c r="U125" s="534"/>
      <c r="V125" s="535"/>
      <c r="W125" s="519"/>
      <c r="X125" s="520"/>
      <c r="Y125" s="521"/>
      <c r="Z125" s="522"/>
      <c r="AA125" s="536"/>
      <c r="AB125" s="537"/>
      <c r="AC125" s="537"/>
      <c r="AD125" s="538"/>
      <c r="AE125" s="526"/>
      <c r="AF125" s="526"/>
      <c r="AG125" s="526"/>
      <c r="AH125" s="527"/>
      <c r="AI125" s="528"/>
      <c r="AJ125" s="529"/>
      <c r="AK125" s="529"/>
      <c r="AL125" s="530"/>
      <c r="AM125" s="539"/>
      <c r="AN125" s="540"/>
      <c r="AO125" s="540"/>
      <c r="AP125" s="540"/>
      <c r="AQ125" s="540"/>
      <c r="AR125" s="540"/>
      <c r="AS125" s="540"/>
      <c r="AT125" s="540"/>
      <c r="AU125" s="541"/>
    </row>
    <row r="126" spans="1:79" ht="13.5" hidden="1" customHeight="1" thickBot="1" x14ac:dyDescent="0.2">
      <c r="A126" s="75"/>
      <c r="B126" s="75"/>
      <c r="C126" s="558"/>
      <c r="D126" s="559"/>
      <c r="E126" s="560"/>
      <c r="F126" s="517"/>
      <c r="G126" s="517"/>
      <c r="H126" s="517"/>
      <c r="I126" s="517"/>
      <c r="J126" s="517"/>
      <c r="K126" s="517"/>
      <c r="L126" s="517"/>
      <c r="M126" s="517"/>
      <c r="N126" s="517"/>
      <c r="O126" s="517"/>
      <c r="P126" s="517"/>
      <c r="Q126" s="517"/>
      <c r="R126" s="517"/>
      <c r="S126" s="517"/>
      <c r="T126" s="517"/>
      <c r="U126" s="517"/>
      <c r="V126" s="518"/>
      <c r="W126" s="519"/>
      <c r="X126" s="520"/>
      <c r="Y126" s="521"/>
      <c r="Z126" s="522"/>
      <c r="AA126" s="523"/>
      <c r="AB126" s="524"/>
      <c r="AC126" s="524"/>
      <c r="AD126" s="525"/>
      <c r="AE126" s="526"/>
      <c r="AF126" s="526"/>
      <c r="AG126" s="526"/>
      <c r="AH126" s="527"/>
      <c r="AI126" s="528"/>
      <c r="AJ126" s="529"/>
      <c r="AK126" s="529"/>
      <c r="AL126" s="530"/>
      <c r="AM126" s="531"/>
      <c r="AN126" s="532"/>
      <c r="AO126" s="532"/>
      <c r="AP126" s="532"/>
      <c r="AQ126" s="532"/>
      <c r="AR126" s="532"/>
      <c r="AS126" s="532"/>
      <c r="AT126" s="532"/>
      <c r="AU126" s="533"/>
    </row>
    <row r="127" spans="1:79" ht="13.5" customHeight="1" thickBot="1" x14ac:dyDescent="0.2">
      <c r="B127" s="77"/>
      <c r="C127" s="561"/>
      <c r="D127" s="562"/>
      <c r="E127" s="563"/>
      <c r="F127" s="509" t="s">
        <v>174</v>
      </c>
      <c r="G127" s="509"/>
      <c r="H127" s="509"/>
      <c r="I127" s="509"/>
      <c r="J127" s="509"/>
      <c r="K127" s="509"/>
      <c r="L127" s="509"/>
      <c r="M127" s="509"/>
      <c r="N127" s="509"/>
      <c r="O127" s="509"/>
      <c r="P127" s="509"/>
      <c r="Q127" s="509"/>
      <c r="R127" s="509"/>
      <c r="S127" s="509"/>
      <c r="T127" s="509"/>
      <c r="U127" s="509"/>
      <c r="V127" s="509"/>
      <c r="W127" s="510"/>
      <c r="X127" s="509"/>
      <c r="Y127" s="509"/>
      <c r="Z127" s="511"/>
      <c r="AA127" s="512">
        <f>SUM(AA119:AD126)</f>
        <v>0</v>
      </c>
      <c r="AB127" s="513"/>
      <c r="AC127" s="513"/>
      <c r="AD127" s="514"/>
      <c r="AE127" s="513">
        <f>SUM(AE119:AH126)</f>
        <v>0</v>
      </c>
      <c r="AF127" s="513"/>
      <c r="AG127" s="513"/>
      <c r="AH127" s="515"/>
      <c r="AI127" s="100"/>
      <c r="AJ127" s="100"/>
      <c r="AK127" s="100"/>
      <c r="AL127" s="100"/>
      <c r="AM127" s="510"/>
      <c r="AN127" s="509"/>
      <c r="AO127" s="509"/>
      <c r="AP127" s="509"/>
      <c r="AQ127" s="509"/>
      <c r="AR127" s="509"/>
      <c r="AS127" s="509"/>
      <c r="AT127" s="509"/>
      <c r="AU127" s="516"/>
    </row>
    <row r="128" spans="1:79" x14ac:dyDescent="0.15">
      <c r="B128" s="77"/>
      <c r="C128" s="77"/>
      <c r="D128" s="77"/>
      <c r="E128" s="77"/>
      <c r="F128" s="77"/>
      <c r="G128" s="77"/>
      <c r="H128" s="101"/>
      <c r="I128" s="77"/>
      <c r="J128" s="77"/>
      <c r="K128" s="77"/>
      <c r="L128" s="77"/>
      <c r="M128" s="77"/>
      <c r="N128" s="77"/>
      <c r="O128" s="77"/>
      <c r="P128" s="77"/>
      <c r="Q128" s="77"/>
      <c r="R128" s="77"/>
      <c r="S128" s="77"/>
      <c r="T128" s="77"/>
      <c r="U128" s="77"/>
      <c r="V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row>
    <row r="129" spans="1:48" ht="14.25" x14ac:dyDescent="0.15">
      <c r="A129" s="102"/>
      <c r="B129" s="77"/>
      <c r="C129" s="77"/>
      <c r="D129" s="77"/>
      <c r="E129" s="77"/>
      <c r="F129" s="77"/>
      <c r="G129" s="77"/>
      <c r="H129" s="77"/>
      <c r="I129" s="77"/>
      <c r="J129" s="77"/>
      <c r="K129" s="77"/>
      <c r="L129" s="77"/>
      <c r="M129" s="77"/>
      <c r="N129" s="77"/>
      <c r="O129" s="77"/>
      <c r="P129" s="77"/>
      <c r="Q129" s="77"/>
      <c r="R129" s="77"/>
      <c r="S129" s="77"/>
      <c r="T129" s="77"/>
      <c r="U129" s="77"/>
      <c r="V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row>
    <row r="130" spans="1:48" x14ac:dyDescent="0.15">
      <c r="B130" s="77"/>
      <c r="C130" s="77"/>
      <c r="D130" s="77"/>
      <c r="E130" s="77"/>
      <c r="F130" s="77"/>
      <c r="G130" s="77"/>
      <c r="H130" s="77"/>
      <c r="I130" s="103" t="s">
        <v>175</v>
      </c>
      <c r="J130" s="77"/>
      <c r="K130" s="77"/>
      <c r="L130" s="77"/>
      <c r="M130" s="77"/>
      <c r="N130" s="77"/>
      <c r="O130" s="77"/>
      <c r="P130" s="77"/>
      <c r="Q130" s="77"/>
      <c r="R130" s="77"/>
      <c r="S130" s="77"/>
      <c r="T130" s="77"/>
      <c r="U130" s="77"/>
      <c r="V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row>
    <row r="131" spans="1:48" ht="13.5" customHeight="1" x14ac:dyDescent="0.15">
      <c r="B131" s="77"/>
      <c r="C131" s="77"/>
      <c r="D131" s="77"/>
      <c r="E131" s="77"/>
      <c r="F131" s="77"/>
      <c r="G131" s="77"/>
      <c r="H131" s="77"/>
      <c r="I131" s="498"/>
      <c r="J131" s="498"/>
      <c r="K131" s="498"/>
      <c r="L131" s="498"/>
      <c r="M131" s="498"/>
      <c r="N131" s="503" t="s">
        <v>91</v>
      </c>
      <c r="O131" s="503"/>
      <c r="P131" s="503"/>
      <c r="Q131" s="503"/>
      <c r="R131" s="503"/>
      <c r="S131" s="503" t="s">
        <v>92</v>
      </c>
      <c r="T131" s="503"/>
      <c r="U131" s="503"/>
      <c r="V131" s="503"/>
      <c r="W131" s="503"/>
      <c r="X131" s="503"/>
      <c r="Y131" s="503" t="s">
        <v>93</v>
      </c>
      <c r="Z131" s="503"/>
      <c r="AA131" s="503"/>
      <c r="AB131" s="503"/>
      <c r="AC131" s="503"/>
      <c r="AD131" s="505" t="s">
        <v>94</v>
      </c>
      <c r="AE131" s="506"/>
      <c r="AF131" s="506"/>
      <c r="AG131" s="506"/>
      <c r="AH131" s="507"/>
      <c r="AI131" s="505" t="s">
        <v>95</v>
      </c>
      <c r="AJ131" s="506"/>
      <c r="AK131" s="506"/>
      <c r="AL131" s="506"/>
      <c r="AM131" s="506"/>
      <c r="AN131" s="506"/>
      <c r="AO131" s="507"/>
      <c r="AP131" s="503" t="s">
        <v>96</v>
      </c>
      <c r="AQ131" s="503"/>
      <c r="AR131" s="503"/>
      <c r="AS131" s="503"/>
      <c r="AT131" s="503"/>
    </row>
    <row r="132" spans="1:48" x14ac:dyDescent="0.15">
      <c r="B132" s="77"/>
      <c r="C132" s="77"/>
      <c r="D132" s="77"/>
      <c r="E132" s="77"/>
      <c r="F132" s="77"/>
      <c r="G132" s="77"/>
      <c r="H132" s="77"/>
      <c r="I132" s="498" t="s">
        <v>176</v>
      </c>
      <c r="J132" s="498"/>
      <c r="K132" s="498"/>
      <c r="L132" s="498"/>
      <c r="M132" s="498"/>
      <c r="N132" s="502">
        <f>IF($R$6&lt;=$R$115,SUMIF($W$10:$Z$98,N131,$AA$10:$AD$98),SUMIF($W$119:$Z$126,N131,$AA$119:$AD$126))</f>
        <v>0</v>
      </c>
      <c r="O132" s="502"/>
      <c r="P132" s="502"/>
      <c r="Q132" s="502"/>
      <c r="R132" s="502"/>
      <c r="S132" s="502">
        <f>IF($R$6&lt;=$R$115,SUMIF($W$10:$Z$98,S131,$AA$10:$AD$98),SUMIF($W$119:$Z$126,S131,$AA$119:$AD$126))</f>
        <v>0</v>
      </c>
      <c r="T132" s="502"/>
      <c r="U132" s="502"/>
      <c r="V132" s="502"/>
      <c r="W132" s="502"/>
      <c r="X132" s="502"/>
      <c r="Y132" s="502">
        <f>IF($R$6&lt;=$R$115,SUMIF($W$10:$Z$98,Y131,$AA$10:$AD$98),SUMIF($W$119:$Z$126,Y131,$AA$119:$AD$126))</f>
        <v>0</v>
      </c>
      <c r="Z132" s="502"/>
      <c r="AA132" s="502"/>
      <c r="AB132" s="502"/>
      <c r="AC132" s="502"/>
      <c r="AD132" s="499">
        <f>IF($R$6&lt;=$R$115,SUMIF($W$10:$Z$98,AD131,$AA$10:$AD$98),SUMIF($W$119:$Z$126,AD131,$AA$119:$AD$126))</f>
        <v>0</v>
      </c>
      <c r="AE132" s="500"/>
      <c r="AF132" s="500"/>
      <c r="AG132" s="500"/>
      <c r="AH132" s="500"/>
      <c r="AI132" s="499">
        <f>IF($R$6&lt;=$R$115,SUMIF($W$10:$Z$98,AI131,$AA$10:$AD$98),SUMIF($W$119:$Z$126,AI131,$AA$119:$AD$126))</f>
        <v>0</v>
      </c>
      <c r="AJ132" s="500"/>
      <c r="AK132" s="500"/>
      <c r="AL132" s="500"/>
      <c r="AM132" s="500"/>
      <c r="AN132" s="500"/>
      <c r="AO132" s="501"/>
      <c r="AP132" s="502">
        <f>IF($R$6&lt;=$R$115,SUMIF($W$10:$Z$98,AP131,$AA$10:$AD$98),SUMIF($W$119:$Z$126,AP131,$AA$119:$AD$126))</f>
        <v>0</v>
      </c>
      <c r="AQ132" s="502"/>
      <c r="AR132" s="502"/>
      <c r="AS132" s="502"/>
      <c r="AT132" s="502"/>
    </row>
    <row r="133" spans="1:48" x14ac:dyDescent="0.15">
      <c r="B133" s="77"/>
      <c r="C133" s="77"/>
      <c r="D133" s="77"/>
      <c r="E133" s="77"/>
      <c r="F133" s="77"/>
      <c r="G133" s="77"/>
      <c r="H133" s="77"/>
      <c r="I133" s="498" t="s">
        <v>85</v>
      </c>
      <c r="J133" s="498"/>
      <c r="K133" s="498"/>
      <c r="L133" s="498"/>
      <c r="M133" s="498"/>
      <c r="N133" s="499">
        <f>IF($R$6&lt;=$R$115,SUMIFS($AA$10:$AD$98,$W$10:$Z$98,N131,$AI$10:$AL$98,""),SUMIFS($AA$119:$AD$126,$W$119:$Z$126,N131,$AI$119:$AL$126,""))</f>
        <v>0</v>
      </c>
      <c r="O133" s="500"/>
      <c r="P133" s="500"/>
      <c r="Q133" s="500"/>
      <c r="R133" s="501"/>
      <c r="S133" s="499">
        <f>IF($R$6&lt;=$R$115,SUMIFS($AA$10:$AD$98,$W$10:$Z$98,S131,$AI$10:$AL$98,""),SUMIFS($AA$119:$AD$126,$W$119:$Z$126,S131,$AI$119:$AL$126,""))</f>
        <v>0</v>
      </c>
      <c r="T133" s="500"/>
      <c r="U133" s="500"/>
      <c r="V133" s="500"/>
      <c r="W133" s="500"/>
      <c r="X133" s="501"/>
      <c r="Y133" s="499">
        <f>IF($R$6&lt;=$R$115,SUMIFS($AA$10:$AD$98,$W$10:$Z$98,Y131,$AI$10:$AL$98,""),SUMIFS($AA$119:$AD$126,$W$119:$Z$126,Y131,$AI$119:$AL$126,""))</f>
        <v>0</v>
      </c>
      <c r="Z133" s="500"/>
      <c r="AA133" s="500"/>
      <c r="AB133" s="500"/>
      <c r="AC133" s="501"/>
      <c r="AD133" s="499">
        <f>IF($R$6&lt;=$R$115,SUMIFS($AA$10:$AD$98,$W$10:$Z$98,AD131,$AI$10:$AL$98,""),SUMIFS($AA$119:$AD$126,$W$119:$Z$126,AD131,$AI$119:$AL$126,""))</f>
        <v>0</v>
      </c>
      <c r="AE133" s="500"/>
      <c r="AF133" s="500"/>
      <c r="AG133" s="500"/>
      <c r="AH133" s="500"/>
      <c r="AI133" s="500">
        <f>IF($R$6&lt;=$R$115,SUMIFS($AA$10:$AD$98,$W$10:$Z$98,AI131,$AI$10:$AL$98,""),SUMIFS($AA$119:$AD$126,$W$119:$Z$126,AI131,$AI$119:$AL$126,""))</f>
        <v>0</v>
      </c>
      <c r="AJ133" s="500"/>
      <c r="AK133" s="500"/>
      <c r="AL133" s="500"/>
      <c r="AM133" s="500"/>
      <c r="AN133" s="500"/>
      <c r="AO133" s="501"/>
      <c r="AP133" s="499">
        <f>IF($R$6&lt;=$R$115,SUMIFS($AA$10:$AD$98,$W$10:$Z$98,AP131,$AI$10:$AL$98,""),SUMIFS($AA$119:$AD$126,$W$119:$Z$126,AP131,$AI$119:$AL$126,""))</f>
        <v>0</v>
      </c>
      <c r="AQ133" s="500"/>
      <c r="AR133" s="500"/>
      <c r="AS133" s="500"/>
      <c r="AT133" s="501"/>
    </row>
    <row r="134" spans="1:48" ht="13.5" customHeight="1" x14ac:dyDescent="0.15">
      <c r="B134" s="77"/>
      <c r="C134" s="77"/>
      <c r="D134" s="77"/>
      <c r="E134" s="77"/>
      <c r="F134" s="77"/>
      <c r="G134" s="77"/>
      <c r="H134" s="77"/>
      <c r="I134" s="498"/>
      <c r="J134" s="498"/>
      <c r="K134" s="498"/>
      <c r="L134" s="498"/>
      <c r="M134" s="498"/>
      <c r="N134" s="503" t="s">
        <v>97</v>
      </c>
      <c r="O134" s="503"/>
      <c r="P134" s="503"/>
      <c r="Q134" s="503"/>
      <c r="R134" s="503"/>
      <c r="S134" s="504" t="s">
        <v>98</v>
      </c>
      <c r="T134" s="504"/>
      <c r="U134" s="504"/>
      <c r="V134" s="504"/>
      <c r="W134" s="504"/>
      <c r="X134" s="504"/>
      <c r="Y134" s="503" t="s">
        <v>99</v>
      </c>
      <c r="Z134" s="503"/>
      <c r="AA134" s="503"/>
      <c r="AB134" s="503"/>
      <c r="AC134" s="503"/>
      <c r="AD134" s="505" t="s">
        <v>100</v>
      </c>
      <c r="AE134" s="506"/>
      <c r="AF134" s="506"/>
      <c r="AG134" s="506"/>
      <c r="AH134" s="507"/>
      <c r="AI134" s="505" t="s">
        <v>101</v>
      </c>
      <c r="AJ134" s="506"/>
      <c r="AK134" s="506"/>
      <c r="AL134" s="506"/>
      <c r="AM134" s="506"/>
      <c r="AN134" s="506"/>
      <c r="AO134" s="507"/>
      <c r="AP134" s="508" t="s">
        <v>88</v>
      </c>
      <c r="AQ134" s="508"/>
      <c r="AR134" s="508"/>
      <c r="AS134" s="508"/>
      <c r="AT134" s="508"/>
    </row>
    <row r="135" spans="1:48" x14ac:dyDescent="0.15">
      <c r="B135" s="77"/>
      <c r="C135" s="77"/>
      <c r="D135" s="77"/>
      <c r="E135" s="77"/>
      <c r="F135" s="77"/>
      <c r="G135" s="77"/>
      <c r="H135" s="77"/>
      <c r="I135" s="498" t="s">
        <v>176</v>
      </c>
      <c r="J135" s="498"/>
      <c r="K135" s="498"/>
      <c r="L135" s="498"/>
      <c r="M135" s="498"/>
      <c r="N135" s="502">
        <f>IF($R$6&lt;=$R$115,SUMIF($W$10:$Z$98,N134,$AA$10:$AD$98),SUMIF($W$119:$Z$126,N134,$AA$119:$AD$126))</f>
        <v>0</v>
      </c>
      <c r="O135" s="502"/>
      <c r="P135" s="502"/>
      <c r="Q135" s="502"/>
      <c r="R135" s="502"/>
      <c r="S135" s="502">
        <f>IF($R$6&lt;=$R$115,SUMIF($W$10:$Z$98,S134,$AA$10:$AD$98),SUMIF($W$119:$Z$126,S134,$AA$119:$AD$126))</f>
        <v>0</v>
      </c>
      <c r="T135" s="502"/>
      <c r="U135" s="502"/>
      <c r="V135" s="502"/>
      <c r="W135" s="502"/>
      <c r="X135" s="502"/>
      <c r="Y135" s="502">
        <f>IF($R$6&lt;=$R$115,SUMIF($W$10:$Z$98,Y134,$AA$10:$AD$98),SUMIF($W$119:$Z$126,Y134,$AA$119:$AD$126))</f>
        <v>0</v>
      </c>
      <c r="Z135" s="502"/>
      <c r="AA135" s="502"/>
      <c r="AB135" s="502"/>
      <c r="AC135" s="502"/>
      <c r="AD135" s="499">
        <f>IF($R$6&lt;=$R$115,SUMIF($W$10:$Z$98,AD134,$AA$10:$AD$98),SUMIF($W$119:$Z$126,AD134,$AA$119:$AD$126))</f>
        <v>0</v>
      </c>
      <c r="AE135" s="500"/>
      <c r="AF135" s="500"/>
      <c r="AG135" s="500"/>
      <c r="AH135" s="501"/>
      <c r="AI135" s="499">
        <f>IF($R$6&lt;=$R$115,SUMIF($W$10:$Z$98,AI134,$AA$10:$AD$98),SUMIF($W$119:$Z$126,AI134,$AA$119:$AD$126))</f>
        <v>0</v>
      </c>
      <c r="AJ135" s="500"/>
      <c r="AK135" s="500"/>
      <c r="AL135" s="500"/>
      <c r="AM135" s="500"/>
      <c r="AN135" s="500"/>
      <c r="AO135" s="501"/>
      <c r="AP135" s="497">
        <f>SUM(N132:AT132,N135:AO135)</f>
        <v>0</v>
      </c>
      <c r="AQ135" s="497"/>
      <c r="AR135" s="497"/>
      <c r="AS135" s="497"/>
      <c r="AT135" s="497"/>
    </row>
    <row r="136" spans="1:48" x14ac:dyDescent="0.15">
      <c r="I136" s="498" t="s">
        <v>85</v>
      </c>
      <c r="J136" s="498"/>
      <c r="K136" s="498"/>
      <c r="L136" s="498"/>
      <c r="M136" s="498"/>
      <c r="N136" s="499">
        <f>IF($R$6&lt;=$R$115,SUMIFS($AA$10:$AD$98,$W$10:$Z$98,N134,$AI$10:$AL$98,""),SUMIFS($AA$119:$AD$126,$W$119:$Z$126,N134,$AI$119:$AL$126,""))</f>
        <v>0</v>
      </c>
      <c r="O136" s="500"/>
      <c r="P136" s="500"/>
      <c r="Q136" s="500"/>
      <c r="R136" s="501"/>
      <c r="S136" s="499">
        <f>IF($R$6&lt;=$R$115,SUMIFS($AA$10:$AD$98,$W$10:$Z$98,S134,$AI$10:$AL$98,""),SUMIFS($AA$119:$AD$126,$W$119:$Z$126,S134,$AI$119:$AL$126,""))</f>
        <v>0</v>
      </c>
      <c r="T136" s="500"/>
      <c r="U136" s="500"/>
      <c r="V136" s="500"/>
      <c r="W136" s="500"/>
      <c r="X136" s="501"/>
      <c r="Y136" s="499">
        <f>IF($R$6&lt;=$R$115,SUMIFS($AA$10:$AD$98,$W$10:$Z$98,Y134,$AI$10:$AL$98,""),SUMIFS($AA$119:$AD$126,$W$119:$Z$126,Y134,$AI$119:$AL$126,""))</f>
        <v>0</v>
      </c>
      <c r="Z136" s="500"/>
      <c r="AA136" s="500"/>
      <c r="AB136" s="500"/>
      <c r="AC136" s="501"/>
      <c r="AD136" s="499">
        <f>IF($R$6&lt;=$R$115,SUMIFS($AA$10:$AD$98,$W$10:$Z$98,AD134,$AI$10:$AL$98,""),SUMIFS($AA$119:$AD$126,$W$119:$Z$126,AD134,$AI$119:$AL$126,""))</f>
        <v>0</v>
      </c>
      <c r="AE136" s="500"/>
      <c r="AF136" s="500"/>
      <c r="AG136" s="500"/>
      <c r="AH136" s="500"/>
      <c r="AI136" s="500">
        <f>IF($R$6&lt;=$R$115,SUMIFS($AA$10:$AD$98,$W$10:$Z$98,AI134,$AI$10:$AL$98,""),SUMIFS($AA$119:$AD$126,$W$119:$Z$126,AI134,$AI$119:$AL$126,""))</f>
        <v>0</v>
      </c>
      <c r="AJ136" s="500"/>
      <c r="AK136" s="500"/>
      <c r="AL136" s="500"/>
      <c r="AM136" s="500"/>
      <c r="AN136" s="500"/>
      <c r="AO136" s="501"/>
      <c r="AP136" s="497">
        <f>SUM(N133:AT133,N136:AO136)</f>
        <v>0</v>
      </c>
      <c r="AQ136" s="497"/>
      <c r="AR136" s="497"/>
      <c r="AS136" s="497"/>
      <c r="AT136" s="497"/>
    </row>
    <row r="139" spans="1:48" ht="12.75" hidden="1" customHeight="1" x14ac:dyDescent="0.15">
      <c r="A139" s="62" t="s">
        <v>91</v>
      </c>
    </row>
    <row r="140" spans="1:48" ht="12.75" hidden="1" customHeight="1" x14ac:dyDescent="0.15">
      <c r="A140" s="62" t="s">
        <v>92</v>
      </c>
    </row>
    <row r="141" spans="1:48" ht="12.75" hidden="1" customHeight="1" x14ac:dyDescent="0.15">
      <c r="A141" s="62" t="s">
        <v>93</v>
      </c>
    </row>
    <row r="142" spans="1:48" ht="12.75" hidden="1" customHeight="1" x14ac:dyDescent="0.15">
      <c r="A142" s="62" t="s">
        <v>94</v>
      </c>
    </row>
    <row r="143" spans="1:48" ht="12.75" hidden="1" customHeight="1" x14ac:dyDescent="0.15">
      <c r="A143" s="62" t="s">
        <v>95</v>
      </c>
    </row>
    <row r="144" spans="1:48" ht="12.75" hidden="1" customHeight="1" x14ac:dyDescent="0.15">
      <c r="A144" s="62" t="s">
        <v>96</v>
      </c>
    </row>
    <row r="145" spans="1:1" ht="12.75" hidden="1" customHeight="1" x14ac:dyDescent="0.15">
      <c r="A145" s="62" t="s">
        <v>97</v>
      </c>
    </row>
    <row r="146" spans="1:1" ht="12.75" hidden="1" customHeight="1" x14ac:dyDescent="0.15">
      <c r="A146" s="62" t="s">
        <v>98</v>
      </c>
    </row>
    <row r="147" spans="1:1" ht="12.75" hidden="1" customHeight="1" x14ac:dyDescent="0.15">
      <c r="A147" s="62" t="s">
        <v>99</v>
      </c>
    </row>
    <row r="148" spans="1:1" ht="12.75" hidden="1" customHeight="1" x14ac:dyDescent="0.15">
      <c r="A148" s="62" t="s">
        <v>100</v>
      </c>
    </row>
    <row r="149" spans="1:1" ht="12.75" hidden="1" customHeight="1" x14ac:dyDescent="0.15">
      <c r="A149" s="62" t="s">
        <v>101</v>
      </c>
    </row>
    <row r="150" spans="1:1" ht="12.75" hidden="1" customHeight="1" x14ac:dyDescent="0.15"/>
  </sheetData>
  <sheetProtection sheet="1" formatCells="0" formatColumns="0" formatRows="0"/>
  <mergeCells count="755">
    <mergeCell ref="B6:Q6"/>
    <mergeCell ref="R6:X6"/>
    <mergeCell ref="C9:E9"/>
    <mergeCell ref="F9:V9"/>
    <mergeCell ref="W9:Z9"/>
    <mergeCell ref="AA9:AD9"/>
    <mergeCell ref="A2:AU2"/>
    <mergeCell ref="AQ3:AU3"/>
    <mergeCell ref="B4:Q4"/>
    <mergeCell ref="R4:X4"/>
    <mergeCell ref="B5:Q5"/>
    <mergeCell ref="R5:X5"/>
    <mergeCell ref="AE9:AH9"/>
    <mergeCell ref="AI9:AL9"/>
    <mergeCell ref="AM9:AU9"/>
    <mergeCell ref="C10:E102"/>
    <mergeCell ref="F10:H31"/>
    <mergeCell ref="I10:V10"/>
    <mergeCell ref="W10:Z10"/>
    <mergeCell ref="AA10:AD10"/>
    <mergeCell ref="AE10:AH10"/>
    <mergeCell ref="AI10:AL10"/>
    <mergeCell ref="I12:V12"/>
    <mergeCell ref="W12:Z12"/>
    <mergeCell ref="AA12:AD12"/>
    <mergeCell ref="AE12:AH12"/>
    <mergeCell ref="AI12:AL12"/>
    <mergeCell ref="I14:V14"/>
    <mergeCell ref="W14:Z14"/>
    <mergeCell ref="AA14:AD14"/>
    <mergeCell ref="AE14:AH14"/>
    <mergeCell ref="AI14:AL14"/>
    <mergeCell ref="I18:V18"/>
    <mergeCell ref="W18:Z18"/>
    <mergeCell ref="AA18:AD18"/>
    <mergeCell ref="AE18:AH18"/>
    <mergeCell ref="AI18:AL18"/>
    <mergeCell ref="I23:V23"/>
    <mergeCell ref="W23:Z23"/>
    <mergeCell ref="AM12:AU12"/>
    <mergeCell ref="AM10:AU10"/>
    <mergeCell ref="AX10:CA10"/>
    <mergeCell ref="I11:V11"/>
    <mergeCell ref="W11:Z11"/>
    <mergeCell ref="AA11:AD11"/>
    <mergeCell ref="AE11:AH11"/>
    <mergeCell ref="AI11:AL11"/>
    <mergeCell ref="AM11:AU11"/>
    <mergeCell ref="AX11:CA11"/>
    <mergeCell ref="AM14:AU14"/>
    <mergeCell ref="I13:V13"/>
    <mergeCell ref="W13:Z13"/>
    <mergeCell ref="AA13:AD13"/>
    <mergeCell ref="AE13:AH13"/>
    <mergeCell ref="AI13:AL13"/>
    <mergeCell ref="AM13:AU13"/>
    <mergeCell ref="AY15:BH15"/>
    <mergeCell ref="I16:V16"/>
    <mergeCell ref="W16:Z16"/>
    <mergeCell ref="AA16:AD16"/>
    <mergeCell ref="AE16:AH16"/>
    <mergeCell ref="AI16:AL16"/>
    <mergeCell ref="AM16:AU16"/>
    <mergeCell ref="I15:V15"/>
    <mergeCell ref="W15:Z15"/>
    <mergeCell ref="AA15:AD15"/>
    <mergeCell ref="AE15:AH15"/>
    <mergeCell ref="AI15:AL15"/>
    <mergeCell ref="AM15:AU15"/>
    <mergeCell ref="AM18:AU18"/>
    <mergeCell ref="I17:V17"/>
    <mergeCell ref="W17:Z17"/>
    <mergeCell ref="AA17:AD17"/>
    <mergeCell ref="AE17:AH17"/>
    <mergeCell ref="AI17:AL17"/>
    <mergeCell ref="AM17:AU17"/>
    <mergeCell ref="I20:V20"/>
    <mergeCell ref="W20:Z20"/>
    <mergeCell ref="AA20:AD20"/>
    <mergeCell ref="AE20:AH20"/>
    <mergeCell ref="AI20:AL20"/>
    <mergeCell ref="AM20:AU20"/>
    <mergeCell ref="I19:V19"/>
    <mergeCell ref="W19:Z19"/>
    <mergeCell ref="AA19:AD19"/>
    <mergeCell ref="AE19:AH19"/>
    <mergeCell ref="AI19:AL19"/>
    <mergeCell ref="AM19:AU19"/>
    <mergeCell ref="AA23:AD23"/>
    <mergeCell ref="AE23:AH23"/>
    <mergeCell ref="AI23:AL23"/>
    <mergeCell ref="AM23:AU23"/>
    <mergeCell ref="AZ21:BC21"/>
    <mergeCell ref="I22:V22"/>
    <mergeCell ref="W22:Z22"/>
    <mergeCell ref="AA22:AD22"/>
    <mergeCell ref="AE22:AH22"/>
    <mergeCell ref="AI22:AL22"/>
    <mergeCell ref="AM22:AU22"/>
    <mergeCell ref="I21:V21"/>
    <mergeCell ref="W21:Z21"/>
    <mergeCell ref="AA21:AD21"/>
    <mergeCell ref="AE21:AH21"/>
    <mergeCell ref="AI21:AL21"/>
    <mergeCell ref="AM21:AU21"/>
    <mergeCell ref="I25:V25"/>
    <mergeCell ref="W25:Z25"/>
    <mergeCell ref="AA25:AD25"/>
    <mergeCell ref="AE25:AH25"/>
    <mergeCell ref="AI25:AL25"/>
    <mergeCell ref="AM25:AU25"/>
    <mergeCell ref="I24:V24"/>
    <mergeCell ref="W24:Z24"/>
    <mergeCell ref="AA24:AD24"/>
    <mergeCell ref="AE24:AH24"/>
    <mergeCell ref="AI24:AL24"/>
    <mergeCell ref="AM24:AU24"/>
    <mergeCell ref="I27:V27"/>
    <mergeCell ref="W27:Z27"/>
    <mergeCell ref="AA27:AD27"/>
    <mergeCell ref="AE27:AH27"/>
    <mergeCell ref="AI27:AL27"/>
    <mergeCell ref="AM27:AU27"/>
    <mergeCell ref="I26:V26"/>
    <mergeCell ref="W26:Z26"/>
    <mergeCell ref="AA26:AD26"/>
    <mergeCell ref="AE26:AH26"/>
    <mergeCell ref="AI26:AL26"/>
    <mergeCell ref="AM26:AU26"/>
    <mergeCell ref="I29:V29"/>
    <mergeCell ref="W29:Z29"/>
    <mergeCell ref="AA29:AD29"/>
    <mergeCell ref="AE29:AH29"/>
    <mergeCell ref="AI29:AL29"/>
    <mergeCell ref="AM29:AU29"/>
    <mergeCell ref="I28:V28"/>
    <mergeCell ref="W28:Z28"/>
    <mergeCell ref="AA28:AD28"/>
    <mergeCell ref="AE28:AH28"/>
    <mergeCell ref="AI28:AL28"/>
    <mergeCell ref="AM28:AU28"/>
    <mergeCell ref="I31:V31"/>
    <mergeCell ref="W31:Z31"/>
    <mergeCell ref="AA31:AD31"/>
    <mergeCell ref="AE31:AH31"/>
    <mergeCell ref="AI31:AL31"/>
    <mergeCell ref="AM31:AU31"/>
    <mergeCell ref="I30:V30"/>
    <mergeCell ref="W30:Z30"/>
    <mergeCell ref="AA30:AD30"/>
    <mergeCell ref="AE30:AH30"/>
    <mergeCell ref="AI30:AL30"/>
    <mergeCell ref="AM30:AU30"/>
    <mergeCell ref="AX32:CA32"/>
    <mergeCell ref="I33:V33"/>
    <mergeCell ref="W33:Z33"/>
    <mergeCell ref="AA33:AD33"/>
    <mergeCell ref="AE33:AH33"/>
    <mergeCell ref="AI33:AL33"/>
    <mergeCell ref="AM33:AU33"/>
    <mergeCell ref="AX33:CA33"/>
    <mergeCell ref="F32:H49"/>
    <mergeCell ref="I32:V32"/>
    <mergeCell ref="W32:Z32"/>
    <mergeCell ref="AA32:AD32"/>
    <mergeCell ref="AE32:AH32"/>
    <mergeCell ref="AI32:AL32"/>
    <mergeCell ref="I34:V34"/>
    <mergeCell ref="W34:Z34"/>
    <mergeCell ref="AA34:AD34"/>
    <mergeCell ref="AE34:AH34"/>
    <mergeCell ref="AI34:AL34"/>
    <mergeCell ref="AM34:AU34"/>
    <mergeCell ref="I35:V35"/>
    <mergeCell ref="W35:Z35"/>
    <mergeCell ref="AA35:AD35"/>
    <mergeCell ref="AE35:AH35"/>
    <mergeCell ref="AI35:AL35"/>
    <mergeCell ref="AM35:AU35"/>
    <mergeCell ref="AM32:AU32"/>
    <mergeCell ref="I37:V37"/>
    <mergeCell ref="W37:Z37"/>
    <mergeCell ref="AA37:AD37"/>
    <mergeCell ref="AE37:AH37"/>
    <mergeCell ref="AI37:AL37"/>
    <mergeCell ref="AM37:AU37"/>
    <mergeCell ref="I36:V36"/>
    <mergeCell ref="W36:Z36"/>
    <mergeCell ref="AA36:AD36"/>
    <mergeCell ref="AE36:AH36"/>
    <mergeCell ref="AI36:AL36"/>
    <mergeCell ref="AM36:AU36"/>
    <mergeCell ref="I39:V39"/>
    <mergeCell ref="W39:Z39"/>
    <mergeCell ref="AA39:AD39"/>
    <mergeCell ref="AE39:AH39"/>
    <mergeCell ref="AI39:AL39"/>
    <mergeCell ref="AM39:AU39"/>
    <mergeCell ref="I38:V38"/>
    <mergeCell ref="W38:Z38"/>
    <mergeCell ref="AA38:AD38"/>
    <mergeCell ref="AE38:AH38"/>
    <mergeCell ref="AI38:AL38"/>
    <mergeCell ref="AM38:AU38"/>
    <mergeCell ref="I41:V41"/>
    <mergeCell ref="W41:Z41"/>
    <mergeCell ref="AA41:AD41"/>
    <mergeCell ref="AE41:AH41"/>
    <mergeCell ref="AI41:AL41"/>
    <mergeCell ref="AM41:AU41"/>
    <mergeCell ref="I40:V40"/>
    <mergeCell ref="W40:Z40"/>
    <mergeCell ref="AA40:AD40"/>
    <mergeCell ref="AE40:AH40"/>
    <mergeCell ref="AI40:AL40"/>
    <mergeCell ref="AM40:AU40"/>
    <mergeCell ref="I43:V43"/>
    <mergeCell ref="W43:Z43"/>
    <mergeCell ref="AA43:AD43"/>
    <mergeCell ref="AE43:AH43"/>
    <mergeCell ref="AI43:AL43"/>
    <mergeCell ref="AM43:AU43"/>
    <mergeCell ref="I42:V42"/>
    <mergeCell ref="W42:Z42"/>
    <mergeCell ref="AA42:AD42"/>
    <mergeCell ref="AE42:AH42"/>
    <mergeCell ref="AI42:AL42"/>
    <mergeCell ref="AM42:AU42"/>
    <mergeCell ref="I45:V45"/>
    <mergeCell ref="W45:Z45"/>
    <mergeCell ref="AA45:AD45"/>
    <mergeCell ref="AE45:AH45"/>
    <mergeCell ref="AI45:AL45"/>
    <mergeCell ref="AM45:AU45"/>
    <mergeCell ref="I44:V44"/>
    <mergeCell ref="W44:Z44"/>
    <mergeCell ref="AA44:AD44"/>
    <mergeCell ref="AE44:AH44"/>
    <mergeCell ref="AI44:AL44"/>
    <mergeCell ref="AM44:AU44"/>
    <mergeCell ref="I47:V47"/>
    <mergeCell ref="W47:Z47"/>
    <mergeCell ref="AA47:AD47"/>
    <mergeCell ref="AE47:AH47"/>
    <mergeCell ref="AI47:AL47"/>
    <mergeCell ref="AM47:AU47"/>
    <mergeCell ref="I46:V46"/>
    <mergeCell ref="W46:Z46"/>
    <mergeCell ref="AA46:AD46"/>
    <mergeCell ref="AE46:AH46"/>
    <mergeCell ref="AI46:AL46"/>
    <mergeCell ref="AM46:AU46"/>
    <mergeCell ref="I49:V49"/>
    <mergeCell ref="W49:Z49"/>
    <mergeCell ref="AA49:AD49"/>
    <mergeCell ref="AE49:AH49"/>
    <mergeCell ref="AI49:AL49"/>
    <mergeCell ref="AM49:AU49"/>
    <mergeCell ref="I48:V48"/>
    <mergeCell ref="W48:Z48"/>
    <mergeCell ref="AA48:AD48"/>
    <mergeCell ref="AE48:AH48"/>
    <mergeCell ref="AI48:AL48"/>
    <mergeCell ref="AM48:AU48"/>
    <mergeCell ref="AX50:CA50"/>
    <mergeCell ref="I51:V51"/>
    <mergeCell ref="W51:Z51"/>
    <mergeCell ref="AA51:AD51"/>
    <mergeCell ref="AE51:AH51"/>
    <mergeCell ref="AI51:AL51"/>
    <mergeCell ref="AM51:AU51"/>
    <mergeCell ref="AX51:CA51"/>
    <mergeCell ref="F50:H65"/>
    <mergeCell ref="I50:V50"/>
    <mergeCell ref="W50:Z50"/>
    <mergeCell ref="AA50:AD50"/>
    <mergeCell ref="AE50:AH50"/>
    <mergeCell ref="AI50:AL50"/>
    <mergeCell ref="I52:V52"/>
    <mergeCell ref="W52:Z52"/>
    <mergeCell ref="AA52:AD52"/>
    <mergeCell ref="AE52:AH52"/>
    <mergeCell ref="AI52:AL52"/>
    <mergeCell ref="AM52:AU52"/>
    <mergeCell ref="I53:V53"/>
    <mergeCell ref="W53:Z53"/>
    <mergeCell ref="AA53:AD53"/>
    <mergeCell ref="AE53:AH53"/>
    <mergeCell ref="AI53:AL53"/>
    <mergeCell ref="AM53:AU53"/>
    <mergeCell ref="AM50:AU50"/>
    <mergeCell ref="I55:V55"/>
    <mergeCell ref="W55:Z55"/>
    <mergeCell ref="AA55:AD55"/>
    <mergeCell ref="AE55:AH55"/>
    <mergeCell ref="AI55:AL55"/>
    <mergeCell ref="AM55:AU55"/>
    <mergeCell ref="I54:V54"/>
    <mergeCell ref="W54:Z54"/>
    <mergeCell ref="AA54:AD54"/>
    <mergeCell ref="AE54:AH54"/>
    <mergeCell ref="AI54:AL54"/>
    <mergeCell ref="AM54:AU54"/>
    <mergeCell ref="I57:V57"/>
    <mergeCell ref="W57:Z57"/>
    <mergeCell ref="AA57:AD57"/>
    <mergeCell ref="AE57:AH57"/>
    <mergeCell ref="AI57:AL57"/>
    <mergeCell ref="AM57:AU57"/>
    <mergeCell ref="I56:V56"/>
    <mergeCell ref="W56:Z56"/>
    <mergeCell ref="AA56:AD56"/>
    <mergeCell ref="AE56:AH56"/>
    <mergeCell ref="AI56:AL56"/>
    <mergeCell ref="AM56:AU56"/>
    <mergeCell ref="I59:V59"/>
    <mergeCell ref="W59:Z59"/>
    <mergeCell ref="AA59:AD59"/>
    <mergeCell ref="AE59:AH59"/>
    <mergeCell ref="AI59:AL59"/>
    <mergeCell ref="AM59:AU59"/>
    <mergeCell ref="I58:V58"/>
    <mergeCell ref="W58:Z58"/>
    <mergeCell ref="AA58:AD58"/>
    <mergeCell ref="AE58:AH58"/>
    <mergeCell ref="AI58:AL58"/>
    <mergeCell ref="AM58:AU58"/>
    <mergeCell ref="I61:V61"/>
    <mergeCell ref="W61:Z61"/>
    <mergeCell ref="AA61:AD61"/>
    <mergeCell ref="AE61:AH61"/>
    <mergeCell ref="AI61:AL61"/>
    <mergeCell ref="AM61:AU61"/>
    <mergeCell ref="I60:V60"/>
    <mergeCell ref="W60:Z60"/>
    <mergeCell ref="AA60:AD60"/>
    <mergeCell ref="AE60:AH60"/>
    <mergeCell ref="AI60:AL60"/>
    <mergeCell ref="AM60:AU60"/>
    <mergeCell ref="I63:V63"/>
    <mergeCell ref="W63:Z63"/>
    <mergeCell ref="AA63:AD63"/>
    <mergeCell ref="AE63:AH63"/>
    <mergeCell ref="AI63:AL63"/>
    <mergeCell ref="AM63:AU63"/>
    <mergeCell ref="I62:V62"/>
    <mergeCell ref="W62:Z62"/>
    <mergeCell ref="AA62:AD62"/>
    <mergeCell ref="AE62:AH62"/>
    <mergeCell ref="AI62:AL62"/>
    <mergeCell ref="AM62:AU62"/>
    <mergeCell ref="I65:V65"/>
    <mergeCell ref="W65:Z65"/>
    <mergeCell ref="AA65:AD65"/>
    <mergeCell ref="AE65:AH65"/>
    <mergeCell ref="AI65:AL65"/>
    <mergeCell ref="AM65:AU65"/>
    <mergeCell ref="I64:V64"/>
    <mergeCell ref="W64:Z64"/>
    <mergeCell ref="AA64:AD64"/>
    <mergeCell ref="AE64:AH64"/>
    <mergeCell ref="AI64:AL64"/>
    <mergeCell ref="AM64:AU64"/>
    <mergeCell ref="F66:H78"/>
    <mergeCell ref="I66:V66"/>
    <mergeCell ref="W66:Z66"/>
    <mergeCell ref="AA66:AD66"/>
    <mergeCell ref="AE66:AH66"/>
    <mergeCell ref="AI66:AL66"/>
    <mergeCell ref="I68:V68"/>
    <mergeCell ref="W68:Z68"/>
    <mergeCell ref="AA68:AD68"/>
    <mergeCell ref="AE68:AH68"/>
    <mergeCell ref="I70:V70"/>
    <mergeCell ref="W70:Z70"/>
    <mergeCell ref="AA70:AD70"/>
    <mergeCell ref="AE70:AH70"/>
    <mergeCell ref="AI70:AL70"/>
    <mergeCell ref="I72:V72"/>
    <mergeCell ref="W72:Z72"/>
    <mergeCell ref="AA72:AD72"/>
    <mergeCell ref="AE72:AH72"/>
    <mergeCell ref="AI72:AL72"/>
    <mergeCell ref="I76:V76"/>
    <mergeCell ref="W76:Z76"/>
    <mergeCell ref="AA76:AD76"/>
    <mergeCell ref="AE76:AH76"/>
    <mergeCell ref="AM66:AU66"/>
    <mergeCell ref="AX66:CA66"/>
    <mergeCell ref="I67:V67"/>
    <mergeCell ref="W67:Z67"/>
    <mergeCell ref="AA67:AD67"/>
    <mergeCell ref="AE67:AH67"/>
    <mergeCell ref="AI67:AL67"/>
    <mergeCell ref="AM67:AU67"/>
    <mergeCell ref="AX67:CA67"/>
    <mergeCell ref="AM70:AU70"/>
    <mergeCell ref="AI68:AL68"/>
    <mergeCell ref="AM68:AU68"/>
    <mergeCell ref="I69:V69"/>
    <mergeCell ref="W69:Z69"/>
    <mergeCell ref="AA69:AD69"/>
    <mergeCell ref="AE69:AH69"/>
    <mergeCell ref="AI69:AL69"/>
    <mergeCell ref="AM69:AU69"/>
    <mergeCell ref="AM72:AU72"/>
    <mergeCell ref="I71:V71"/>
    <mergeCell ref="W71:Z71"/>
    <mergeCell ref="AA71:AD71"/>
    <mergeCell ref="AE71:AH71"/>
    <mergeCell ref="AI71:AL71"/>
    <mergeCell ref="AM71:AU71"/>
    <mergeCell ref="I74:V74"/>
    <mergeCell ref="W74:Z74"/>
    <mergeCell ref="AA74:AD74"/>
    <mergeCell ref="AE74:AH74"/>
    <mergeCell ref="AI74:AL74"/>
    <mergeCell ref="AM74:AU74"/>
    <mergeCell ref="I73:V73"/>
    <mergeCell ref="W73:Z73"/>
    <mergeCell ref="AA73:AD73"/>
    <mergeCell ref="AE73:AH73"/>
    <mergeCell ref="AI73:AL73"/>
    <mergeCell ref="AM73:AU73"/>
    <mergeCell ref="AI76:AL76"/>
    <mergeCell ref="AM76:AU76"/>
    <mergeCell ref="I75:V75"/>
    <mergeCell ref="W75:Z75"/>
    <mergeCell ref="AA75:AD75"/>
    <mergeCell ref="AE75:AH75"/>
    <mergeCell ref="AI75:AL75"/>
    <mergeCell ref="AM75:AU75"/>
    <mergeCell ref="I78:V78"/>
    <mergeCell ref="W78:Z78"/>
    <mergeCell ref="AA78:AD78"/>
    <mergeCell ref="AE78:AH78"/>
    <mergeCell ref="AI78:AL78"/>
    <mergeCell ref="AM78:AU78"/>
    <mergeCell ref="I77:V77"/>
    <mergeCell ref="W77:Z77"/>
    <mergeCell ref="AA77:AD77"/>
    <mergeCell ref="AE77:AH77"/>
    <mergeCell ref="AI77:AL77"/>
    <mergeCell ref="AM77:AU77"/>
    <mergeCell ref="AM79:AU79"/>
    <mergeCell ref="AX79:CA79"/>
    <mergeCell ref="I80:V80"/>
    <mergeCell ref="W80:Z80"/>
    <mergeCell ref="AA80:AD80"/>
    <mergeCell ref="AE80:AH80"/>
    <mergeCell ref="AI80:AL80"/>
    <mergeCell ref="AM80:AU80"/>
    <mergeCell ref="AX80:CA80"/>
    <mergeCell ref="I79:V79"/>
    <mergeCell ref="W79:Z79"/>
    <mergeCell ref="AA79:AD79"/>
    <mergeCell ref="AE79:AH79"/>
    <mergeCell ref="AI79:AL79"/>
    <mergeCell ref="AI81:AL81"/>
    <mergeCell ref="AM81:AU81"/>
    <mergeCell ref="I82:V82"/>
    <mergeCell ref="W82:Z82"/>
    <mergeCell ref="AA82:AD82"/>
    <mergeCell ref="AE82:AH82"/>
    <mergeCell ref="AI82:AL82"/>
    <mergeCell ref="AM82:AU82"/>
    <mergeCell ref="I81:V81"/>
    <mergeCell ref="W81:Z81"/>
    <mergeCell ref="AA81:AD81"/>
    <mergeCell ref="AE81:AH81"/>
    <mergeCell ref="I84:V84"/>
    <mergeCell ref="W84:Z84"/>
    <mergeCell ref="AA84:AD84"/>
    <mergeCell ref="AE84:AH84"/>
    <mergeCell ref="AI84:AL84"/>
    <mergeCell ref="AM84:AU84"/>
    <mergeCell ref="I83:V83"/>
    <mergeCell ref="W83:Z83"/>
    <mergeCell ref="AA83:AD83"/>
    <mergeCell ref="AE83:AH83"/>
    <mergeCell ref="AI83:AL83"/>
    <mergeCell ref="AM83:AU83"/>
    <mergeCell ref="I86:V86"/>
    <mergeCell ref="W86:Z86"/>
    <mergeCell ref="AA86:AD86"/>
    <mergeCell ref="AE86:AH86"/>
    <mergeCell ref="AI86:AL86"/>
    <mergeCell ref="AM86:AU86"/>
    <mergeCell ref="I85:V85"/>
    <mergeCell ref="W85:Z85"/>
    <mergeCell ref="AA85:AD85"/>
    <mergeCell ref="AE85:AH85"/>
    <mergeCell ref="AI85:AL85"/>
    <mergeCell ref="AM85:AU85"/>
    <mergeCell ref="I88:V88"/>
    <mergeCell ref="W88:Z88"/>
    <mergeCell ref="AA88:AD88"/>
    <mergeCell ref="AE88:AH88"/>
    <mergeCell ref="AI88:AL88"/>
    <mergeCell ref="AM88:AU88"/>
    <mergeCell ref="I87:V87"/>
    <mergeCell ref="W87:Z87"/>
    <mergeCell ref="AA87:AD87"/>
    <mergeCell ref="AE87:AH87"/>
    <mergeCell ref="AI87:AL87"/>
    <mergeCell ref="AM87:AU87"/>
    <mergeCell ref="I90:V90"/>
    <mergeCell ref="W90:Z90"/>
    <mergeCell ref="AA90:AD90"/>
    <mergeCell ref="AE90:AH90"/>
    <mergeCell ref="AI90:AL90"/>
    <mergeCell ref="AM90:AU90"/>
    <mergeCell ref="I89:V89"/>
    <mergeCell ref="W89:Z89"/>
    <mergeCell ref="AA89:AD89"/>
    <mergeCell ref="AE89:AH89"/>
    <mergeCell ref="AI89:AL89"/>
    <mergeCell ref="AM89:AU89"/>
    <mergeCell ref="I92:V92"/>
    <mergeCell ref="W92:Z92"/>
    <mergeCell ref="AA92:AD92"/>
    <mergeCell ref="AE92:AH92"/>
    <mergeCell ref="AI92:AL92"/>
    <mergeCell ref="AM92:AU92"/>
    <mergeCell ref="I91:V91"/>
    <mergeCell ref="W91:Z91"/>
    <mergeCell ref="AA91:AD91"/>
    <mergeCell ref="AE91:AH91"/>
    <mergeCell ref="AI91:AL91"/>
    <mergeCell ref="AM91:AU91"/>
    <mergeCell ref="I94:V94"/>
    <mergeCell ref="W94:Z94"/>
    <mergeCell ref="AA94:AD94"/>
    <mergeCell ref="AE94:AH94"/>
    <mergeCell ref="AI94:AL94"/>
    <mergeCell ref="AM94:AU94"/>
    <mergeCell ref="I93:V93"/>
    <mergeCell ref="W93:Z93"/>
    <mergeCell ref="AA93:AD93"/>
    <mergeCell ref="AE93:AH93"/>
    <mergeCell ref="AI93:AL93"/>
    <mergeCell ref="AM93:AU93"/>
    <mergeCell ref="AE96:AH96"/>
    <mergeCell ref="AI96:AL96"/>
    <mergeCell ref="AM96:AU96"/>
    <mergeCell ref="I95:V95"/>
    <mergeCell ref="W95:Z95"/>
    <mergeCell ref="AA95:AD95"/>
    <mergeCell ref="AE95:AH95"/>
    <mergeCell ref="AI95:AL95"/>
    <mergeCell ref="AM95:AU95"/>
    <mergeCell ref="AI100:AL100"/>
    <mergeCell ref="AM100:AU100"/>
    <mergeCell ref="G99:V99"/>
    <mergeCell ref="W99:Z99"/>
    <mergeCell ref="AA99:AD99"/>
    <mergeCell ref="AE99:AH99"/>
    <mergeCell ref="AI99:AL99"/>
    <mergeCell ref="AM99:AU99"/>
    <mergeCell ref="I98:V98"/>
    <mergeCell ref="W98:Z98"/>
    <mergeCell ref="AA98:AD98"/>
    <mergeCell ref="AE98:AH98"/>
    <mergeCell ref="AI98:AL98"/>
    <mergeCell ref="AM98:AU98"/>
    <mergeCell ref="F79:H98"/>
    <mergeCell ref="I97:V97"/>
    <mergeCell ref="W97:Z97"/>
    <mergeCell ref="AA97:AD97"/>
    <mergeCell ref="AE97:AH97"/>
    <mergeCell ref="AI97:AL97"/>
    <mergeCell ref="AM97:AU97"/>
    <mergeCell ref="I96:V96"/>
    <mergeCell ref="W96:Z96"/>
    <mergeCell ref="AA96:AD96"/>
    <mergeCell ref="F101:V101"/>
    <mergeCell ref="W101:Z101"/>
    <mergeCell ref="AA101:AD101"/>
    <mergeCell ref="AE101:AH101"/>
    <mergeCell ref="F102:V102"/>
    <mergeCell ref="AA102:AH102"/>
    <mergeCell ref="F100:V100"/>
    <mergeCell ref="W100:Z100"/>
    <mergeCell ref="AA100:AD100"/>
    <mergeCell ref="AE100:AH100"/>
    <mergeCell ref="AX103:CA103"/>
    <mergeCell ref="F104:V104"/>
    <mergeCell ref="W104:Z104"/>
    <mergeCell ref="AA104:AD104"/>
    <mergeCell ref="AE104:AH104"/>
    <mergeCell ref="AI104:AL104"/>
    <mergeCell ref="AM104:AU104"/>
    <mergeCell ref="AX104:CA104"/>
    <mergeCell ref="C103:E111"/>
    <mergeCell ref="F103:V103"/>
    <mergeCell ref="W103:Z103"/>
    <mergeCell ref="AA103:AD103"/>
    <mergeCell ref="AE103:AH103"/>
    <mergeCell ref="AI103:AL103"/>
    <mergeCell ref="F105:V105"/>
    <mergeCell ref="W105:Z105"/>
    <mergeCell ref="AA105:AD105"/>
    <mergeCell ref="AE105:AH105"/>
    <mergeCell ref="AI105:AL105"/>
    <mergeCell ref="AM105:AU105"/>
    <mergeCell ref="F106:V106"/>
    <mergeCell ref="W106:Z106"/>
    <mergeCell ref="AA106:AD106"/>
    <mergeCell ref="AE106:AH106"/>
    <mergeCell ref="AI106:AL106"/>
    <mergeCell ref="AM106:AU106"/>
    <mergeCell ref="AM103:AU103"/>
    <mergeCell ref="F108:V108"/>
    <mergeCell ref="W108:Z108"/>
    <mergeCell ref="AA108:AD108"/>
    <mergeCell ref="AE108:AH108"/>
    <mergeCell ref="AI108:AL108"/>
    <mergeCell ref="AM108:AU108"/>
    <mergeCell ref="F107:V107"/>
    <mergeCell ref="W107:Z107"/>
    <mergeCell ref="AA107:AD107"/>
    <mergeCell ref="AE107:AH107"/>
    <mergeCell ref="AI107:AL107"/>
    <mergeCell ref="AM107:AU107"/>
    <mergeCell ref="F110:V110"/>
    <mergeCell ref="W110:Z110"/>
    <mergeCell ref="AA110:AD110"/>
    <mergeCell ref="AE110:AH110"/>
    <mergeCell ref="AI110:AL110"/>
    <mergeCell ref="AM110:AU110"/>
    <mergeCell ref="F109:V109"/>
    <mergeCell ref="W109:Z109"/>
    <mergeCell ref="AA109:AD109"/>
    <mergeCell ref="AE109:AH109"/>
    <mergeCell ref="AI109:AL109"/>
    <mergeCell ref="AM109:AU109"/>
    <mergeCell ref="C112:V112"/>
    <mergeCell ref="W112:Z112"/>
    <mergeCell ref="AA112:AD112"/>
    <mergeCell ref="AE112:AH112"/>
    <mergeCell ref="AI112:AL112"/>
    <mergeCell ref="AM112:AU112"/>
    <mergeCell ref="F111:V111"/>
    <mergeCell ref="W111:Z111"/>
    <mergeCell ref="AA111:AD111"/>
    <mergeCell ref="AE111:AH111"/>
    <mergeCell ref="AI111:AL111"/>
    <mergeCell ref="AM111:AU111"/>
    <mergeCell ref="C119:E127"/>
    <mergeCell ref="F119:V119"/>
    <mergeCell ref="W119:Z119"/>
    <mergeCell ref="AA119:AD119"/>
    <mergeCell ref="AE119:AH119"/>
    <mergeCell ref="AI119:AL119"/>
    <mergeCell ref="AM119:AU119"/>
    <mergeCell ref="B115:Q115"/>
    <mergeCell ref="R115:X115"/>
    <mergeCell ref="C118:E118"/>
    <mergeCell ref="F118:V118"/>
    <mergeCell ref="W118:Z118"/>
    <mergeCell ref="AA118:AD118"/>
    <mergeCell ref="F122:V122"/>
    <mergeCell ref="W122:Z122"/>
    <mergeCell ref="AA122:AD122"/>
    <mergeCell ref="AE122:AH122"/>
    <mergeCell ref="AI122:AL122"/>
    <mergeCell ref="AM122:AU122"/>
    <mergeCell ref="F121:V121"/>
    <mergeCell ref="W121:Z121"/>
    <mergeCell ref="AA121:AD121"/>
    <mergeCell ref="AE121:AH121"/>
    <mergeCell ref="AI121:AL121"/>
    <mergeCell ref="AX119:CA119"/>
    <mergeCell ref="F120:V120"/>
    <mergeCell ref="W120:Z120"/>
    <mergeCell ref="AA120:AD120"/>
    <mergeCell ref="AE120:AH120"/>
    <mergeCell ref="AI120:AL120"/>
    <mergeCell ref="AM120:AU120"/>
    <mergeCell ref="AX120:CA120"/>
    <mergeCell ref="AE118:AH118"/>
    <mergeCell ref="AI118:AL118"/>
    <mergeCell ref="AM118:AU118"/>
    <mergeCell ref="AM121:AU121"/>
    <mergeCell ref="F124:V124"/>
    <mergeCell ref="W124:Z124"/>
    <mergeCell ref="AA124:AD124"/>
    <mergeCell ref="AE124:AH124"/>
    <mergeCell ref="AI124:AL124"/>
    <mergeCell ref="AM124:AU124"/>
    <mergeCell ref="F123:V123"/>
    <mergeCell ref="W123:Z123"/>
    <mergeCell ref="AA123:AD123"/>
    <mergeCell ref="AE123:AH123"/>
    <mergeCell ref="AI123:AL123"/>
    <mergeCell ref="AM123:AU123"/>
    <mergeCell ref="F126:V126"/>
    <mergeCell ref="W126:Z126"/>
    <mergeCell ref="AA126:AD126"/>
    <mergeCell ref="AE126:AH126"/>
    <mergeCell ref="AI126:AL126"/>
    <mergeCell ref="AM126:AU126"/>
    <mergeCell ref="F125:V125"/>
    <mergeCell ref="W125:Z125"/>
    <mergeCell ref="AA125:AD125"/>
    <mergeCell ref="AE125:AH125"/>
    <mergeCell ref="AI125:AL125"/>
    <mergeCell ref="AM125:AU125"/>
    <mergeCell ref="F127:V127"/>
    <mergeCell ref="W127:Z127"/>
    <mergeCell ref="AA127:AD127"/>
    <mergeCell ref="AE127:AH127"/>
    <mergeCell ref="AM127:AU127"/>
    <mergeCell ref="I131:M131"/>
    <mergeCell ref="N131:R131"/>
    <mergeCell ref="S131:X131"/>
    <mergeCell ref="Y131:AC131"/>
    <mergeCell ref="AD131:AH131"/>
    <mergeCell ref="AI131:AO131"/>
    <mergeCell ref="AP131:AT131"/>
    <mergeCell ref="I132:M132"/>
    <mergeCell ref="N132:R132"/>
    <mergeCell ref="S132:X132"/>
    <mergeCell ref="Y132:AC132"/>
    <mergeCell ref="AD132:AH132"/>
    <mergeCell ref="AI132:AO132"/>
    <mergeCell ref="AP132:AT132"/>
    <mergeCell ref="AP133:AT133"/>
    <mergeCell ref="I134:M134"/>
    <mergeCell ref="N134:R134"/>
    <mergeCell ref="S134:X134"/>
    <mergeCell ref="Y134:AC134"/>
    <mergeCell ref="AD134:AH134"/>
    <mergeCell ref="AI134:AO134"/>
    <mergeCell ref="AP134:AT134"/>
    <mergeCell ref="I133:M133"/>
    <mergeCell ref="N133:R133"/>
    <mergeCell ref="S133:X133"/>
    <mergeCell ref="Y133:AC133"/>
    <mergeCell ref="AD133:AH133"/>
    <mergeCell ref="AI133:AO133"/>
    <mergeCell ref="AP135:AT135"/>
    <mergeCell ref="I136:M136"/>
    <mergeCell ref="N136:R136"/>
    <mergeCell ref="S136:X136"/>
    <mergeCell ref="Y136:AC136"/>
    <mergeCell ref="AD136:AH136"/>
    <mergeCell ref="AI136:AO136"/>
    <mergeCell ref="AP136:AT136"/>
    <mergeCell ref="I135:M135"/>
    <mergeCell ref="N135:R135"/>
    <mergeCell ref="S135:X135"/>
    <mergeCell ref="Y135:AC135"/>
    <mergeCell ref="AD135:AH135"/>
    <mergeCell ref="AI135:AO135"/>
  </mergeCells>
  <phoneticPr fontId="3"/>
  <conditionalFormatting sqref="AX120:CA120">
    <cfRule type="expression" dxfId="62" priority="1">
      <formula>AX120&lt;&gt;""</formula>
    </cfRule>
  </conditionalFormatting>
  <conditionalFormatting sqref="AX10">
    <cfRule type="expression" dxfId="61" priority="14">
      <formula>AX10&lt;&gt;""</formula>
    </cfRule>
  </conditionalFormatting>
  <conditionalFormatting sqref="AX50">
    <cfRule type="expression" dxfId="60" priority="10">
      <formula>AX50&lt;&gt;""</formula>
    </cfRule>
  </conditionalFormatting>
  <conditionalFormatting sqref="AX66">
    <cfRule type="expression" dxfId="59" priority="8">
      <formula>AX66&lt;&gt;""</formula>
    </cfRule>
  </conditionalFormatting>
  <conditionalFormatting sqref="AX11:CA11">
    <cfRule type="expression" dxfId="58" priority="13">
      <formula>AX11&lt;&gt;""</formula>
    </cfRule>
  </conditionalFormatting>
  <conditionalFormatting sqref="AX80:CA80">
    <cfRule type="expression" dxfId="57" priority="5">
      <formula>AX80&lt;&gt;""</formula>
    </cfRule>
  </conditionalFormatting>
  <conditionalFormatting sqref="AX104:CA104">
    <cfRule type="expression" dxfId="56" priority="3">
      <formula>AX104&lt;&gt;""</formula>
    </cfRule>
  </conditionalFormatting>
  <conditionalFormatting sqref="AX32">
    <cfRule type="expression" dxfId="55" priority="12">
      <formula>AX32&lt;&gt;""</formula>
    </cfRule>
  </conditionalFormatting>
  <conditionalFormatting sqref="AX33:CA33">
    <cfRule type="expression" dxfId="54" priority="11">
      <formula>AX33&lt;&gt;""</formula>
    </cfRule>
  </conditionalFormatting>
  <conditionalFormatting sqref="AX51:CA51">
    <cfRule type="expression" dxfId="53" priority="9">
      <formula>AX51&lt;&gt;""</formula>
    </cfRule>
  </conditionalFormatting>
  <conditionalFormatting sqref="AX67:CA67">
    <cfRule type="expression" dxfId="52" priority="7">
      <formula>AX67&lt;&gt;""</formula>
    </cfRule>
  </conditionalFormatting>
  <conditionalFormatting sqref="AX79">
    <cfRule type="expression" dxfId="51" priority="6">
      <formula>AX79&lt;&gt;""</formula>
    </cfRule>
  </conditionalFormatting>
  <conditionalFormatting sqref="AX103">
    <cfRule type="expression" dxfId="50" priority="4">
      <formula>AX103&lt;&gt;""</formula>
    </cfRule>
  </conditionalFormatting>
  <conditionalFormatting sqref="AX119">
    <cfRule type="expression" dxfId="49" priority="2">
      <formula>AX119&lt;&gt;""</formula>
    </cfRule>
  </conditionalFormatting>
  <dataValidations count="2">
    <dataValidation type="list" allowBlank="1" showInputMessage="1" showErrorMessage="1" sqref="W10:Z30 W32:Z48 W79:Z97 W66:Z77 W50:Z64 W119:Z126" xr:uid="{00000000-0002-0000-0600-000000000000}">
      <formula1>$A$139:$A$149</formula1>
    </dataValidation>
    <dataValidation type="list" allowBlank="1" showInputMessage="1" showErrorMessage="1" sqref="AI10:AL30 AI119:AL126 AI103:AL110 AI79:AL97 AI66:AL77 AI50:AL64 AI32:AL48" xr:uid="{00000000-0002-0000-0600-000001000000}">
      <formula1>$AI$9</formula1>
    </dataValidation>
  </dataValidations>
  <printOptions horizontalCentered="1"/>
  <pageMargins left="0.70866141732283472" right="0.70866141732283472" top="0.55118110236220474" bottom="0.55118110236220474"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78"/>
  <sheetViews>
    <sheetView tabSelected="1" view="pageBreakPreview" topLeftCell="A52" zoomScale="120" zoomScaleNormal="120" zoomScaleSheetLayoutView="120" workbookViewId="0">
      <selection activeCell="AE94" sqref="AE94"/>
    </sheetView>
  </sheetViews>
  <sheetFormatPr defaultColWidth="2.7109375" defaultRowHeight="12" customHeight="1" x14ac:dyDescent="0.15"/>
  <cols>
    <col min="1" max="34" width="2.7109375" style="1"/>
    <col min="35" max="35" width="2.7109375" style="1" customWidth="1"/>
    <col min="36"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318" t="s">
        <v>0</v>
      </c>
      <c r="B1" s="318"/>
      <c r="C1" s="318"/>
      <c r="D1" s="318"/>
      <c r="E1" s="318"/>
      <c r="F1" s="318"/>
      <c r="G1" s="318"/>
      <c r="H1" s="318"/>
      <c r="I1" s="318"/>
      <c r="J1" s="9"/>
      <c r="K1" s="9"/>
      <c r="L1" s="9"/>
      <c r="M1" s="9"/>
      <c r="N1" s="9"/>
      <c r="O1" s="9"/>
      <c r="P1" s="9"/>
      <c r="Q1" s="9"/>
      <c r="R1" s="9"/>
      <c r="S1" s="9"/>
      <c r="T1" s="9"/>
      <c r="U1" s="9"/>
      <c r="V1" s="9"/>
      <c r="W1" s="9"/>
      <c r="X1" s="9"/>
      <c r="Y1" s="9"/>
      <c r="Z1" s="9"/>
      <c r="AA1" s="9"/>
      <c r="AB1" s="9"/>
      <c r="AC1" s="9"/>
      <c r="AD1" s="9"/>
      <c r="AE1" s="9"/>
      <c r="AF1" s="10" t="s">
        <v>1</v>
      </c>
      <c r="AG1" s="322" t="s">
        <v>177</v>
      </c>
      <c r="AH1" s="323"/>
      <c r="AI1" s="324"/>
      <c r="AJ1" s="9"/>
      <c r="AK1" s="9"/>
      <c r="AL1" s="9"/>
      <c r="AM1" s="1"/>
      <c r="AN1" s="125" t="str">
        <f>IF(AG1="","【入力】個票番号を入力してください","")</f>
        <v/>
      </c>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Y1" s="2"/>
    </row>
    <row r="2" spans="1:79" ht="12"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
      <c r="BY2" s="2"/>
    </row>
    <row r="3" spans="1:79" ht="12" customHeight="1" x14ac:dyDescent="0.15">
      <c r="A3" s="9"/>
      <c r="B3" s="42"/>
      <c r="C3" s="42"/>
      <c r="D3" s="42"/>
      <c r="E3" s="373" t="s">
        <v>178</v>
      </c>
      <c r="F3" s="373"/>
      <c r="G3" s="373"/>
      <c r="H3" s="373"/>
      <c r="I3" s="373"/>
      <c r="J3" s="373"/>
      <c r="K3" s="373"/>
      <c r="L3" s="373"/>
      <c r="M3" s="372" t="s">
        <v>3</v>
      </c>
      <c r="N3" s="372"/>
      <c r="O3" s="372"/>
      <c r="P3" s="372"/>
      <c r="Q3" s="372"/>
      <c r="R3" s="372"/>
      <c r="S3" s="372"/>
      <c r="T3" s="372"/>
      <c r="U3" s="372"/>
      <c r="V3" s="372"/>
      <c r="W3" s="372"/>
      <c r="X3" s="372"/>
      <c r="Y3" s="372"/>
      <c r="Z3" s="372"/>
      <c r="AA3" s="372"/>
      <c r="AB3" s="351" t="s">
        <v>4</v>
      </c>
      <c r="AC3" s="351"/>
      <c r="AD3" s="351"/>
      <c r="AE3" s="351"/>
      <c r="AF3" s="351"/>
      <c r="AG3" s="351"/>
      <c r="AH3" s="9" t="s">
        <v>1</v>
      </c>
      <c r="AI3" s="9"/>
      <c r="AJ3" s="9"/>
      <c r="AK3" s="9" t="str">
        <f>IF(E3="（令和５年度当初）","R5当",IF(E3="（令和４年度第２次補正）","R4補",""))</f>
        <v>R4補</v>
      </c>
      <c r="AL3" s="11"/>
      <c r="AM3" s="1"/>
      <c r="AN3" s="125" t="str">
        <f>IF(OR(E3="(      　分）",AB3="(      　分）"),"【入力】予算区分、自治体区分をリストボックスから選択してください","")</f>
        <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Y3" s="2"/>
    </row>
    <row r="4" spans="1:79"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
      <c r="BY4" s="2"/>
    </row>
    <row r="5" spans="1:79" ht="15" customHeight="1" x14ac:dyDescent="0.15">
      <c r="A5" s="9"/>
      <c r="B5" s="9"/>
      <c r="C5" s="9"/>
      <c r="D5" s="9"/>
      <c r="E5" s="9"/>
      <c r="F5" s="9"/>
      <c r="G5" s="9"/>
      <c r="H5" s="9"/>
      <c r="I5" s="9"/>
      <c r="J5" s="9"/>
      <c r="K5" s="9"/>
      <c r="L5" s="9"/>
      <c r="M5" s="9"/>
      <c r="N5" s="370" t="s">
        <v>5</v>
      </c>
      <c r="O5" s="370"/>
      <c r="P5" s="370"/>
      <c r="Q5" s="370"/>
      <c r="R5" s="370"/>
      <c r="S5" s="370"/>
      <c r="T5" s="371" t="s">
        <v>6</v>
      </c>
      <c r="U5" s="371"/>
      <c r="V5" s="371"/>
      <c r="W5" s="371"/>
      <c r="X5" s="371"/>
      <c r="Y5" s="371"/>
      <c r="Z5" s="371"/>
      <c r="AA5" s="371"/>
      <c r="AB5" s="374" t="s">
        <v>7</v>
      </c>
      <c r="AC5" s="374"/>
      <c r="AD5" s="374"/>
      <c r="AE5" s="374"/>
      <c r="AF5" s="158" t="s">
        <v>179</v>
      </c>
      <c r="AG5" s="158"/>
      <c r="AH5" s="158"/>
      <c r="AI5" s="12" t="s">
        <v>8</v>
      </c>
      <c r="AJ5" s="9"/>
      <c r="AK5" s="9"/>
      <c r="AL5" s="9"/>
      <c r="AM5" s="1"/>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Y5" s="2"/>
    </row>
    <row r="6" spans="1:79" ht="15" customHeight="1" x14ac:dyDescent="0.15">
      <c r="N6" s="171" t="s">
        <v>9</v>
      </c>
      <c r="O6" s="171"/>
      <c r="P6" s="171"/>
      <c r="Q6" s="171"/>
      <c r="R6" s="171"/>
      <c r="S6" s="171"/>
      <c r="T6" s="172" t="s">
        <v>180</v>
      </c>
      <c r="U6" s="172"/>
      <c r="V6" s="172"/>
      <c r="W6" s="172"/>
      <c r="X6" s="172"/>
      <c r="Y6" s="172"/>
      <c r="Z6" s="172"/>
      <c r="AA6" s="172"/>
      <c r="AB6" s="172"/>
      <c r="AC6" s="172"/>
      <c r="AD6" s="172"/>
      <c r="AE6" s="172"/>
      <c r="AF6" s="172"/>
      <c r="AG6" s="172"/>
      <c r="AH6" s="172"/>
      <c r="AI6" s="172"/>
      <c r="AM6" s="1"/>
      <c r="AN6" s="125" t="str">
        <f>IF(AND(T5&lt;&gt;0,AF5&lt;&gt;0,T6&lt;&gt;0),"","【入力】自治体名、都道府県名、担当部局名を入力してください")</f>
        <v/>
      </c>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Y6" s="2"/>
    </row>
    <row r="7" spans="1:79" ht="12" customHeight="1" thickBot="1" x14ac:dyDescent="0.2">
      <c r="AM7" s="1"/>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Y7" s="2"/>
    </row>
    <row r="8" spans="1:79" ht="12" customHeight="1" x14ac:dyDescent="0.15">
      <c r="A8" s="352" t="s">
        <v>11</v>
      </c>
      <c r="B8" s="353"/>
      <c r="C8" s="353"/>
      <c r="D8" s="353"/>
      <c r="E8" s="353"/>
      <c r="F8" s="353"/>
      <c r="G8" s="354"/>
      <c r="H8" s="358" t="s">
        <v>12</v>
      </c>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60"/>
      <c r="AM8" s="1"/>
      <c r="AN8" s="125" t="str">
        <f>IF(AND(H8&lt;&gt;"",H10&lt;&gt;"",H12&lt;&gt;"",AF15&lt;&gt;""),"","【選択】事業メニュー、区分、関連事業メニュー、新規／継続をリストボックスから選択してください")</f>
        <v/>
      </c>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
      <c r="BY8" s="13"/>
      <c r="BZ8" s="13"/>
    </row>
    <row r="9" spans="1:79" ht="12" customHeight="1" x14ac:dyDescent="0.15">
      <c r="A9" s="355"/>
      <c r="B9" s="356"/>
      <c r="C9" s="356"/>
      <c r="D9" s="356"/>
      <c r="E9" s="356"/>
      <c r="F9" s="356"/>
      <c r="G9" s="357"/>
      <c r="H9" s="361"/>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3"/>
      <c r="AM9" s="1"/>
      <c r="BX9" s="1"/>
    </row>
    <row r="10" spans="1:79" ht="12" customHeight="1" x14ac:dyDescent="0.15">
      <c r="A10" s="364" t="s">
        <v>13</v>
      </c>
      <c r="B10" s="365"/>
      <c r="C10" s="365"/>
      <c r="D10" s="365"/>
      <c r="E10" s="365"/>
      <c r="F10" s="365"/>
      <c r="G10" s="366"/>
      <c r="H10" s="367" t="s">
        <v>14</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9"/>
      <c r="AM10" s="1"/>
      <c r="BX10" s="1"/>
    </row>
    <row r="11" spans="1:79" ht="12" customHeight="1" x14ac:dyDescent="0.15">
      <c r="A11" s="355"/>
      <c r="B11" s="356"/>
      <c r="C11" s="356"/>
      <c r="D11" s="356"/>
      <c r="E11" s="356"/>
      <c r="F11" s="356"/>
      <c r="G11" s="357"/>
      <c r="H11" s="361"/>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3"/>
      <c r="AM11" s="1"/>
      <c r="BX11" s="13"/>
      <c r="BY11" s="13"/>
      <c r="BZ11" s="13"/>
      <c r="CA11" s="13"/>
    </row>
    <row r="12" spans="1:79" ht="12" customHeight="1" x14ac:dyDescent="0.15">
      <c r="A12" s="163" t="s">
        <v>15</v>
      </c>
      <c r="B12" s="164"/>
      <c r="C12" s="164"/>
      <c r="D12" s="164"/>
      <c r="E12" s="164"/>
      <c r="F12" s="164"/>
      <c r="G12" s="164"/>
      <c r="H12" s="325" t="s">
        <v>181</v>
      </c>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M12" s="1"/>
      <c r="BX12" s="13"/>
      <c r="BY12" s="13"/>
      <c r="BZ12" s="13"/>
      <c r="CA12" s="13"/>
    </row>
    <row r="13" spans="1:79" ht="12" customHeight="1" x14ac:dyDescent="0.15">
      <c r="A13" s="163"/>
      <c r="B13" s="164"/>
      <c r="C13" s="164"/>
      <c r="D13" s="164"/>
      <c r="E13" s="164"/>
      <c r="F13" s="164"/>
      <c r="G13" s="164"/>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M13" s="1"/>
      <c r="BX13" s="13"/>
      <c r="BY13" s="13"/>
      <c r="BZ13" s="13"/>
      <c r="CA13" s="13"/>
    </row>
    <row r="14" spans="1:79" ht="12" customHeight="1" x14ac:dyDescent="0.15">
      <c r="A14" s="163"/>
      <c r="B14" s="164"/>
      <c r="C14" s="164"/>
      <c r="D14" s="164"/>
      <c r="E14" s="164"/>
      <c r="F14" s="164"/>
      <c r="G14" s="164"/>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M14" s="1"/>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3"/>
      <c r="BY14" s="13"/>
      <c r="BZ14" s="13"/>
      <c r="CA14" s="13"/>
    </row>
    <row r="15" spans="1:79" ht="12" customHeight="1" x14ac:dyDescent="0.15">
      <c r="A15" s="163" t="s">
        <v>17</v>
      </c>
      <c r="B15" s="164"/>
      <c r="C15" s="164"/>
      <c r="D15" s="164"/>
      <c r="E15" s="164"/>
      <c r="F15" s="164"/>
      <c r="G15" s="164"/>
      <c r="H15" s="327" t="s">
        <v>18</v>
      </c>
      <c r="I15" s="328"/>
      <c r="J15" s="328"/>
      <c r="K15" s="328"/>
      <c r="L15" s="328"/>
      <c r="M15" s="328"/>
      <c r="N15" s="328"/>
      <c r="O15" s="328"/>
      <c r="P15" s="328"/>
      <c r="Q15" s="328"/>
      <c r="R15" s="328"/>
      <c r="S15" s="328"/>
      <c r="T15" s="328"/>
      <c r="U15" s="328"/>
      <c r="V15" s="328"/>
      <c r="W15" s="328"/>
      <c r="X15" s="328"/>
      <c r="Y15" s="328"/>
      <c r="Z15" s="328"/>
      <c r="AA15" s="328"/>
      <c r="AB15" s="333" t="s">
        <v>19</v>
      </c>
      <c r="AC15" s="334"/>
      <c r="AD15" s="334"/>
      <c r="AE15" s="335"/>
      <c r="AF15" s="342" t="s">
        <v>20</v>
      </c>
      <c r="AG15" s="343"/>
      <c r="AH15" s="343"/>
      <c r="AI15" s="343"/>
      <c r="AJ15" s="344"/>
      <c r="AM15" s="1"/>
      <c r="AN15" s="125" t="str">
        <f>IF(S18="","【入力】実施期間を入力してください。※始期は「交付決定日」","")</f>
        <v/>
      </c>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3"/>
      <c r="BY15" s="13"/>
      <c r="BZ15" s="13"/>
      <c r="CA15" s="13"/>
    </row>
    <row r="16" spans="1:79" ht="12" customHeight="1" x14ac:dyDescent="0.15">
      <c r="A16" s="163"/>
      <c r="B16" s="164"/>
      <c r="C16" s="164"/>
      <c r="D16" s="164"/>
      <c r="E16" s="164"/>
      <c r="F16" s="164"/>
      <c r="G16" s="164"/>
      <c r="H16" s="329"/>
      <c r="I16" s="330"/>
      <c r="J16" s="330"/>
      <c r="K16" s="330"/>
      <c r="L16" s="330"/>
      <c r="M16" s="330"/>
      <c r="N16" s="330"/>
      <c r="O16" s="330"/>
      <c r="P16" s="330"/>
      <c r="Q16" s="330"/>
      <c r="R16" s="330"/>
      <c r="S16" s="330"/>
      <c r="T16" s="330"/>
      <c r="U16" s="330"/>
      <c r="V16" s="330"/>
      <c r="W16" s="330"/>
      <c r="X16" s="330"/>
      <c r="Y16" s="330"/>
      <c r="Z16" s="330"/>
      <c r="AA16" s="330"/>
      <c r="AB16" s="336"/>
      <c r="AC16" s="337"/>
      <c r="AD16" s="337"/>
      <c r="AE16" s="338"/>
      <c r="AF16" s="345"/>
      <c r="AG16" s="346"/>
      <c r="AH16" s="346"/>
      <c r="AI16" s="346"/>
      <c r="AJ16" s="347"/>
      <c r="AM16" s="1"/>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3"/>
      <c r="BY16" s="13"/>
      <c r="BZ16" s="13"/>
      <c r="CA16" s="13"/>
    </row>
    <row r="17" spans="1:79" ht="12" customHeight="1" x14ac:dyDescent="0.15">
      <c r="A17" s="163"/>
      <c r="B17" s="164"/>
      <c r="C17" s="164"/>
      <c r="D17" s="164"/>
      <c r="E17" s="164"/>
      <c r="F17" s="164"/>
      <c r="G17" s="164"/>
      <c r="H17" s="331"/>
      <c r="I17" s="332"/>
      <c r="J17" s="332"/>
      <c r="K17" s="332"/>
      <c r="L17" s="332"/>
      <c r="M17" s="332"/>
      <c r="N17" s="332"/>
      <c r="O17" s="332"/>
      <c r="P17" s="332"/>
      <c r="Q17" s="332"/>
      <c r="R17" s="332"/>
      <c r="S17" s="332"/>
      <c r="T17" s="332"/>
      <c r="U17" s="332"/>
      <c r="V17" s="332"/>
      <c r="W17" s="332"/>
      <c r="X17" s="332"/>
      <c r="Y17" s="332"/>
      <c r="Z17" s="332"/>
      <c r="AA17" s="332"/>
      <c r="AB17" s="339"/>
      <c r="AC17" s="340"/>
      <c r="AD17" s="340"/>
      <c r="AE17" s="341"/>
      <c r="AF17" s="348"/>
      <c r="AG17" s="349"/>
      <c r="AH17" s="349"/>
      <c r="AI17" s="349"/>
      <c r="AJ17" s="350"/>
      <c r="AM17" s="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13"/>
      <c r="BY17" s="13"/>
      <c r="BZ17" s="13"/>
      <c r="CA17" s="13"/>
    </row>
    <row r="18" spans="1:79" ht="12" customHeight="1" x14ac:dyDescent="0.15">
      <c r="A18" s="173" t="s">
        <v>21</v>
      </c>
      <c r="B18" s="174"/>
      <c r="C18" s="174"/>
      <c r="D18" s="174"/>
      <c r="E18" s="174"/>
      <c r="F18" s="174"/>
      <c r="G18" s="174"/>
      <c r="H18" s="175" t="s">
        <v>22</v>
      </c>
      <c r="I18" s="176"/>
      <c r="J18" s="176"/>
      <c r="K18" s="176"/>
      <c r="L18" s="176"/>
      <c r="M18" s="176"/>
      <c r="N18" s="176"/>
      <c r="O18" s="176"/>
      <c r="P18" s="176"/>
      <c r="Q18" s="179" t="s">
        <v>23</v>
      </c>
      <c r="R18" s="179"/>
      <c r="S18" s="181">
        <v>45382</v>
      </c>
      <c r="T18" s="181"/>
      <c r="U18" s="181"/>
      <c r="V18" s="181"/>
      <c r="W18" s="181"/>
      <c r="X18" s="181"/>
      <c r="Y18" s="181"/>
      <c r="Z18" s="181"/>
      <c r="AA18" s="181"/>
      <c r="AB18" s="183" t="s">
        <v>24</v>
      </c>
      <c r="AC18" s="184"/>
      <c r="AD18" s="184"/>
      <c r="AE18" s="185"/>
      <c r="AF18" s="189"/>
      <c r="AG18" s="189"/>
      <c r="AH18" s="189"/>
      <c r="AI18" s="159" t="s">
        <v>26</v>
      </c>
      <c r="AJ18" s="160"/>
      <c r="AM18" s="1"/>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3"/>
      <c r="BY18" s="13"/>
      <c r="BZ18" s="13"/>
      <c r="CA18" s="13"/>
    </row>
    <row r="19" spans="1:79" ht="12" customHeight="1" x14ac:dyDescent="0.15">
      <c r="A19" s="173"/>
      <c r="B19" s="174"/>
      <c r="C19" s="174"/>
      <c r="D19" s="174"/>
      <c r="E19" s="174"/>
      <c r="F19" s="174"/>
      <c r="G19" s="174"/>
      <c r="H19" s="177"/>
      <c r="I19" s="178"/>
      <c r="J19" s="178"/>
      <c r="K19" s="178"/>
      <c r="L19" s="178"/>
      <c r="M19" s="178"/>
      <c r="N19" s="178"/>
      <c r="O19" s="178"/>
      <c r="P19" s="178"/>
      <c r="Q19" s="180"/>
      <c r="R19" s="180"/>
      <c r="S19" s="182"/>
      <c r="T19" s="182"/>
      <c r="U19" s="182"/>
      <c r="V19" s="182"/>
      <c r="W19" s="182"/>
      <c r="X19" s="182"/>
      <c r="Y19" s="182"/>
      <c r="Z19" s="182"/>
      <c r="AA19" s="182"/>
      <c r="AB19" s="186"/>
      <c r="AC19" s="187"/>
      <c r="AD19" s="187"/>
      <c r="AE19" s="188"/>
      <c r="AF19" s="190"/>
      <c r="AG19" s="190"/>
      <c r="AH19" s="190"/>
      <c r="AI19" s="161"/>
      <c r="AJ19" s="162"/>
      <c r="AK19" s="14"/>
      <c r="AL19" s="14"/>
      <c r="AM19" s="1"/>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3"/>
      <c r="BY19" s="13"/>
      <c r="BZ19" s="13"/>
      <c r="CA19" s="13"/>
    </row>
    <row r="20" spans="1:79" ht="12" customHeight="1" x14ac:dyDescent="0.15">
      <c r="A20" s="191" t="s">
        <v>27</v>
      </c>
      <c r="B20" s="174"/>
      <c r="C20" s="174"/>
      <c r="D20" s="174"/>
      <c r="E20" s="174"/>
      <c r="F20" s="174"/>
      <c r="G20" s="174"/>
      <c r="H20" s="192">
        <v>19500000</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6" t="s">
        <v>29</v>
      </c>
      <c r="AJ20" s="197"/>
      <c r="AK20" s="15"/>
      <c r="AL20" s="15"/>
      <c r="AM20" s="1"/>
      <c r="AN20" s="125" t="str">
        <f>IF(H20="","【入力】対象経費支出予定額を入力してください。","")</f>
        <v/>
      </c>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3"/>
      <c r="BY20" s="13"/>
      <c r="BZ20" s="13"/>
      <c r="CA20" s="13"/>
    </row>
    <row r="21" spans="1:79" ht="12" customHeight="1" x14ac:dyDescent="0.15">
      <c r="A21" s="173"/>
      <c r="B21" s="174"/>
      <c r="C21" s="174"/>
      <c r="D21" s="174"/>
      <c r="E21" s="174"/>
      <c r="F21" s="174"/>
      <c r="G21" s="174"/>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8"/>
      <c r="AJ21" s="199"/>
      <c r="AM21" s="1"/>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3"/>
      <c r="BY21" s="13"/>
      <c r="BZ21" s="13"/>
      <c r="CA21" s="13"/>
    </row>
    <row r="22" spans="1:79" s="9" customFormat="1" ht="12" customHeight="1" x14ac:dyDescent="0.15">
      <c r="A22" s="165" t="s">
        <v>30</v>
      </c>
      <c r="B22" s="166"/>
      <c r="C22" s="166"/>
      <c r="D22" s="166"/>
      <c r="E22" s="166"/>
      <c r="F22" s="166"/>
      <c r="G22" s="166"/>
      <c r="H22" s="116" t="s">
        <v>31</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8"/>
      <c r="AN22" s="113" t="s">
        <v>32</v>
      </c>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5"/>
    </row>
    <row r="23" spans="1:79" s="9" customFormat="1" ht="12" customHeight="1" x14ac:dyDescent="0.15">
      <c r="A23" s="167"/>
      <c r="B23" s="168"/>
      <c r="C23" s="168"/>
      <c r="D23" s="168"/>
      <c r="E23" s="168"/>
      <c r="F23" s="168"/>
      <c r="G23" s="168"/>
      <c r="H23" s="126" t="s">
        <v>33</v>
      </c>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8"/>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79" s="9" customFormat="1" ht="12" customHeight="1" x14ac:dyDescent="0.15">
      <c r="A24" s="167"/>
      <c r="B24" s="168"/>
      <c r="C24" s="168"/>
      <c r="D24" s="168"/>
      <c r="E24" s="168"/>
      <c r="F24" s="168"/>
      <c r="G24" s="168"/>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8"/>
    </row>
    <row r="25" spans="1:79" s="9" customFormat="1" ht="12" customHeight="1" x14ac:dyDescent="0.15">
      <c r="A25" s="167"/>
      <c r="B25" s="168"/>
      <c r="C25" s="168"/>
      <c r="D25" s="168"/>
      <c r="E25" s="168"/>
      <c r="F25" s="168"/>
      <c r="G25" s="16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8"/>
    </row>
    <row r="26" spans="1:79" s="9" customFormat="1" x14ac:dyDescent="0.15">
      <c r="A26" s="167"/>
      <c r="B26" s="168"/>
      <c r="C26" s="168"/>
      <c r="D26" s="168"/>
      <c r="E26" s="168"/>
      <c r="F26" s="168"/>
      <c r="G26" s="168"/>
      <c r="H26" s="126"/>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row>
    <row r="27" spans="1:79" s="9" customFormat="1" x14ac:dyDescent="0.15">
      <c r="A27" s="167"/>
      <c r="B27" s="168"/>
      <c r="C27" s="168"/>
      <c r="D27" s="168"/>
      <c r="E27" s="168"/>
      <c r="F27" s="168"/>
      <c r="G27" s="168"/>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8"/>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79" s="9" customFormat="1" x14ac:dyDescent="0.15">
      <c r="A28" s="167"/>
      <c r="B28" s="168"/>
      <c r="C28" s="168"/>
      <c r="D28" s="168"/>
      <c r="E28" s="168"/>
      <c r="F28" s="168"/>
      <c r="G28" s="168"/>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79" s="9" customFormat="1" ht="12" customHeight="1" x14ac:dyDescent="0.15">
      <c r="A29" s="167"/>
      <c r="B29" s="168"/>
      <c r="C29" s="168"/>
      <c r="D29" s="168"/>
      <c r="E29" s="168"/>
      <c r="F29" s="168"/>
      <c r="G29" s="168"/>
      <c r="H29" s="126"/>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8"/>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79" s="9" customFormat="1" ht="12" customHeight="1" x14ac:dyDescent="0.15">
      <c r="A30" s="167"/>
      <c r="B30" s="168"/>
      <c r="C30" s="168"/>
      <c r="D30" s="168"/>
      <c r="E30" s="168"/>
      <c r="F30" s="168"/>
      <c r="G30" s="168"/>
      <c r="H30" s="126"/>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79" s="9" customFormat="1" ht="12" customHeight="1" x14ac:dyDescent="0.15">
      <c r="A31" s="167"/>
      <c r="B31" s="168"/>
      <c r="C31" s="168"/>
      <c r="D31" s="168"/>
      <c r="E31" s="168"/>
      <c r="F31" s="168"/>
      <c r="G31" s="168"/>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8"/>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79" s="9" customFormat="1" ht="46.5" customHeight="1" x14ac:dyDescent="0.15">
      <c r="A32" s="167"/>
      <c r="B32" s="168"/>
      <c r="C32" s="168"/>
      <c r="D32" s="168"/>
      <c r="E32" s="168"/>
      <c r="F32" s="168"/>
      <c r="G32" s="168"/>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8"/>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row>
    <row r="33" spans="1:75" s="9" customFormat="1" ht="46.5" customHeight="1" x14ac:dyDescent="0.15">
      <c r="A33" s="167"/>
      <c r="B33" s="168"/>
      <c r="C33" s="168"/>
      <c r="D33" s="168"/>
      <c r="E33" s="168"/>
      <c r="F33" s="168"/>
      <c r="G33" s="168"/>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75" s="9" customFormat="1" ht="12" customHeight="1" x14ac:dyDescent="0.15">
      <c r="A34" s="167"/>
      <c r="B34" s="168"/>
      <c r="C34" s="168"/>
      <c r="D34" s="168"/>
      <c r="E34" s="168"/>
      <c r="F34" s="168"/>
      <c r="G34" s="168"/>
      <c r="H34" s="116" t="s">
        <v>34</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75" s="9" customFormat="1" ht="12" customHeight="1" x14ac:dyDescent="0.15">
      <c r="A35" s="167"/>
      <c r="B35" s="168"/>
      <c r="C35" s="168"/>
      <c r="D35" s="168"/>
      <c r="E35" s="168"/>
      <c r="F35" s="168"/>
      <c r="G35" s="168"/>
      <c r="H35" s="851"/>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3"/>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75" s="9" customFormat="1" ht="12" hidden="1" customHeight="1" x14ac:dyDescent="0.15">
      <c r="A36" s="167"/>
      <c r="B36" s="168"/>
      <c r="C36" s="168"/>
      <c r="D36" s="168"/>
      <c r="E36" s="168"/>
      <c r="F36" s="168"/>
      <c r="G36" s="168"/>
      <c r="H36" s="851"/>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3"/>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75" s="9" customFormat="1" hidden="1" x14ac:dyDescent="0.15">
      <c r="A37" s="167"/>
      <c r="B37" s="168"/>
      <c r="C37" s="168"/>
      <c r="D37" s="168"/>
      <c r="E37" s="168"/>
      <c r="F37" s="168"/>
      <c r="G37" s="168"/>
      <c r="H37" s="851"/>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3"/>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row>
    <row r="38" spans="1:75" s="9" customFormat="1" hidden="1" x14ac:dyDescent="0.15">
      <c r="A38" s="167"/>
      <c r="B38" s="168"/>
      <c r="C38" s="168"/>
      <c r="D38" s="168"/>
      <c r="E38" s="168"/>
      <c r="F38" s="168"/>
      <c r="G38" s="168"/>
      <c r="H38" s="851"/>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3"/>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row>
    <row r="39" spans="1:75" s="9" customFormat="1" hidden="1" x14ac:dyDescent="0.15">
      <c r="A39" s="167"/>
      <c r="B39" s="168"/>
      <c r="C39" s="168"/>
      <c r="D39" s="168"/>
      <c r="E39" s="168"/>
      <c r="F39" s="168"/>
      <c r="G39" s="168"/>
      <c r="H39" s="851"/>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3"/>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row>
    <row r="40" spans="1:75" s="9" customFormat="1" hidden="1" x14ac:dyDescent="0.15">
      <c r="A40" s="167"/>
      <c r="B40" s="168"/>
      <c r="C40" s="168"/>
      <c r="D40" s="168"/>
      <c r="E40" s="168"/>
      <c r="F40" s="168"/>
      <c r="G40" s="168"/>
      <c r="H40" s="854"/>
      <c r="I40" s="855"/>
      <c r="J40" s="855"/>
      <c r="K40" s="855"/>
      <c r="L40" s="855"/>
      <c r="M40" s="855"/>
      <c r="N40" s="855"/>
      <c r="O40" s="855"/>
      <c r="P40" s="855"/>
      <c r="Q40" s="855"/>
      <c r="R40" s="855"/>
      <c r="S40" s="855"/>
      <c r="T40" s="855"/>
      <c r="U40" s="855"/>
      <c r="V40" s="855"/>
      <c r="W40" s="855"/>
      <c r="X40" s="855"/>
      <c r="Y40" s="855"/>
      <c r="Z40" s="855"/>
      <c r="AA40" s="855"/>
      <c r="AB40" s="855"/>
      <c r="AC40" s="855"/>
      <c r="AD40" s="855"/>
      <c r="AE40" s="855"/>
      <c r="AF40" s="855"/>
      <c r="AG40" s="855"/>
      <c r="AH40" s="855"/>
      <c r="AI40" s="855"/>
      <c r="AJ40" s="85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row>
    <row r="41" spans="1:75" s="9" customFormat="1" ht="12" customHeight="1" x14ac:dyDescent="0.15">
      <c r="A41" s="167"/>
      <c r="B41" s="168"/>
      <c r="C41" s="168"/>
      <c r="D41" s="168"/>
      <c r="E41" s="168"/>
      <c r="F41" s="168"/>
      <c r="G41" s="168"/>
      <c r="H41" s="116" t="s">
        <v>35</v>
      </c>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8"/>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75" s="9" customFormat="1" ht="12" customHeight="1" x14ac:dyDescent="0.15">
      <c r="A42" s="167"/>
      <c r="B42" s="168"/>
      <c r="C42" s="168"/>
      <c r="D42" s="168"/>
      <c r="E42" s="168"/>
      <c r="F42" s="168"/>
      <c r="G42" s="168"/>
      <c r="H42" s="851"/>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3"/>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75" s="9" customFormat="1" ht="12" hidden="1" customHeight="1" x14ac:dyDescent="0.15">
      <c r="A43" s="167"/>
      <c r="B43" s="168"/>
      <c r="C43" s="168"/>
      <c r="D43" s="168"/>
      <c r="E43" s="168"/>
      <c r="F43" s="168"/>
      <c r="G43" s="168"/>
      <c r="H43" s="851"/>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3"/>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75" s="9" customFormat="1" ht="12" hidden="1" customHeight="1" x14ac:dyDescent="0.15">
      <c r="A44" s="167"/>
      <c r="B44" s="168"/>
      <c r="C44" s="168"/>
      <c r="D44" s="168"/>
      <c r="E44" s="168"/>
      <c r="F44" s="168"/>
      <c r="G44" s="168"/>
      <c r="H44" s="851"/>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3"/>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75" s="9" customFormat="1" ht="12" hidden="1" customHeight="1" x14ac:dyDescent="0.15">
      <c r="A45" s="169"/>
      <c r="B45" s="170"/>
      <c r="C45" s="170"/>
      <c r="D45" s="170"/>
      <c r="E45" s="170"/>
      <c r="F45" s="170"/>
      <c r="G45" s="170"/>
      <c r="H45" s="854"/>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c r="AG45" s="855"/>
      <c r="AH45" s="855"/>
      <c r="AI45" s="855"/>
      <c r="AJ45" s="85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75" ht="12" customHeight="1" x14ac:dyDescent="0.15">
      <c r="A46" s="314" t="s">
        <v>36</v>
      </c>
      <c r="B46" s="315"/>
      <c r="C46" s="832" t="s">
        <v>182</v>
      </c>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4"/>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316"/>
      <c r="B47" s="317"/>
      <c r="C47" s="837" t="s">
        <v>183</v>
      </c>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9"/>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316"/>
      <c r="B48" s="317"/>
      <c r="C48" s="840" t="s">
        <v>184</v>
      </c>
      <c r="D48" s="840"/>
      <c r="E48" s="840"/>
      <c r="F48" s="835"/>
      <c r="G48" s="835"/>
      <c r="H48" s="841" t="s">
        <v>185</v>
      </c>
      <c r="I48" s="841"/>
      <c r="J48" s="841"/>
      <c r="K48" s="841"/>
      <c r="L48" s="841"/>
      <c r="M48" s="841"/>
      <c r="N48" s="841"/>
      <c r="O48" s="841"/>
      <c r="P48" s="835"/>
      <c r="Q48" s="835"/>
      <c r="R48" s="841" t="s">
        <v>186</v>
      </c>
      <c r="S48" s="841"/>
      <c r="T48" s="841"/>
      <c r="U48" s="841"/>
      <c r="V48" s="841" t="s">
        <v>187</v>
      </c>
      <c r="W48" s="841"/>
      <c r="X48" s="841"/>
      <c r="Y48" s="841"/>
      <c r="Z48" s="841"/>
      <c r="AA48" s="841"/>
      <c r="AB48" s="841"/>
      <c r="AC48" s="841"/>
      <c r="AD48" s="841"/>
      <c r="AE48" s="841"/>
      <c r="AF48" s="841"/>
      <c r="AG48" s="841"/>
      <c r="AH48" s="841"/>
      <c r="AI48" s="841"/>
      <c r="AJ48" s="58"/>
      <c r="AK48" s="1" t="b">
        <v>1</v>
      </c>
    </row>
    <row r="49" spans="1:77" ht="12" customHeight="1" x14ac:dyDescent="0.15">
      <c r="A49" s="316"/>
      <c r="B49" s="317"/>
      <c r="C49" s="840"/>
      <c r="D49" s="840"/>
      <c r="E49" s="840"/>
      <c r="F49" s="835"/>
      <c r="G49" s="835"/>
      <c r="H49" s="841"/>
      <c r="I49" s="841"/>
      <c r="J49" s="841"/>
      <c r="K49" s="841"/>
      <c r="L49" s="841"/>
      <c r="M49" s="841"/>
      <c r="N49" s="841"/>
      <c r="O49" s="841"/>
      <c r="P49" s="835"/>
      <c r="Q49" s="835"/>
      <c r="R49" s="841"/>
      <c r="S49" s="841"/>
      <c r="T49" s="841"/>
      <c r="U49" s="841"/>
      <c r="V49" s="841"/>
      <c r="W49" s="841"/>
      <c r="X49" s="841"/>
      <c r="Y49" s="841"/>
      <c r="Z49" s="841"/>
      <c r="AA49" s="841"/>
      <c r="AB49" s="841"/>
      <c r="AC49" s="841"/>
      <c r="AD49" s="841"/>
      <c r="AE49" s="841"/>
      <c r="AF49" s="841"/>
      <c r="AG49" s="841"/>
      <c r="AH49" s="841"/>
      <c r="AI49" s="841"/>
      <c r="AJ49" s="58"/>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row>
    <row r="50" spans="1:77" ht="12" customHeight="1" x14ac:dyDescent="0.15">
      <c r="A50" s="316"/>
      <c r="B50" s="317"/>
      <c r="C50" s="840" t="s">
        <v>188</v>
      </c>
      <c r="D50" s="840"/>
      <c r="E50" s="840"/>
      <c r="F50" s="835"/>
      <c r="G50" s="835"/>
      <c r="H50" s="841" t="s">
        <v>189</v>
      </c>
      <c r="I50" s="841"/>
      <c r="J50" s="841"/>
      <c r="K50" s="841"/>
      <c r="L50" s="841"/>
      <c r="M50" s="841"/>
      <c r="N50" s="841"/>
      <c r="O50" s="841"/>
      <c r="P50" s="835"/>
      <c r="Q50" s="835"/>
      <c r="R50" s="841" t="s">
        <v>186</v>
      </c>
      <c r="S50" s="841"/>
      <c r="T50" s="841"/>
      <c r="U50" s="841"/>
      <c r="V50" s="841"/>
      <c r="W50" s="841"/>
      <c r="X50" s="841"/>
      <c r="Y50" s="841"/>
      <c r="Z50" s="841"/>
      <c r="AA50" s="841"/>
      <c r="AB50" s="841"/>
      <c r="AC50" s="841"/>
      <c r="AD50" s="841"/>
      <c r="AE50" s="841"/>
      <c r="AF50" s="841"/>
      <c r="AG50" s="841"/>
      <c r="AH50" s="841"/>
      <c r="AI50" s="841"/>
      <c r="AJ50" s="58"/>
      <c r="AK50" s="1" t="b">
        <v>0</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row>
    <row r="51" spans="1:77" ht="12" customHeight="1" x14ac:dyDescent="0.15">
      <c r="A51" s="316"/>
      <c r="B51" s="317"/>
      <c r="C51" s="840"/>
      <c r="D51" s="840"/>
      <c r="E51" s="840"/>
      <c r="F51" s="835"/>
      <c r="G51" s="835"/>
      <c r="H51" s="841"/>
      <c r="I51" s="841"/>
      <c r="J51" s="841"/>
      <c r="K51" s="841"/>
      <c r="L51" s="841"/>
      <c r="M51" s="841"/>
      <c r="N51" s="841"/>
      <c r="O51" s="841"/>
      <c r="P51" s="835"/>
      <c r="Q51" s="835"/>
      <c r="R51" s="841"/>
      <c r="S51" s="841"/>
      <c r="T51" s="841"/>
      <c r="U51" s="841"/>
      <c r="V51" s="841"/>
      <c r="W51" s="841"/>
      <c r="X51" s="841"/>
      <c r="Y51" s="841"/>
      <c r="Z51" s="841"/>
      <c r="AA51" s="841"/>
      <c r="AB51" s="841"/>
      <c r="AC51" s="841"/>
      <c r="AD51" s="841"/>
      <c r="AE51" s="841"/>
      <c r="AF51" s="841"/>
      <c r="AG51" s="841"/>
      <c r="AH51" s="841"/>
      <c r="AI51" s="841"/>
      <c r="AJ51" s="58"/>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7" ht="12" customHeight="1" x14ac:dyDescent="0.15">
      <c r="A52" s="316"/>
      <c r="B52" s="317"/>
      <c r="C52" s="837" t="s">
        <v>190</v>
      </c>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row>
    <row r="53" spans="1:77" ht="12" customHeight="1" x14ac:dyDescent="0.15">
      <c r="A53" s="316"/>
      <c r="B53" s="317"/>
      <c r="C53" s="840" t="s">
        <v>191</v>
      </c>
      <c r="D53" s="840"/>
      <c r="E53" s="840"/>
      <c r="F53" s="835"/>
      <c r="G53" s="835"/>
      <c r="H53" s="841" t="s">
        <v>192</v>
      </c>
      <c r="I53" s="841"/>
      <c r="J53" s="841"/>
      <c r="K53" s="841"/>
      <c r="L53" s="841"/>
      <c r="M53" s="841"/>
      <c r="N53" s="841"/>
      <c r="O53" s="841"/>
      <c r="P53" s="835"/>
      <c r="Q53" s="835"/>
      <c r="R53" s="841" t="s">
        <v>186</v>
      </c>
      <c r="S53" s="841"/>
      <c r="T53" s="841"/>
      <c r="U53" s="841"/>
      <c r="V53" s="841"/>
      <c r="W53" s="841"/>
      <c r="X53" s="841"/>
      <c r="Y53" s="841"/>
      <c r="Z53" s="841"/>
      <c r="AA53" s="841"/>
      <c r="AB53" s="841"/>
      <c r="AC53" s="841"/>
      <c r="AD53" s="841"/>
      <c r="AE53" s="841"/>
      <c r="AF53" s="841"/>
      <c r="AG53" s="841"/>
      <c r="AH53" s="841"/>
      <c r="AI53" s="841"/>
      <c r="AJ53" s="58"/>
      <c r="AK53" s="1" t="b">
        <v>0</v>
      </c>
    </row>
    <row r="54" spans="1:77" ht="12" customHeight="1" x14ac:dyDescent="0.15">
      <c r="A54" s="316"/>
      <c r="B54" s="317"/>
      <c r="C54" s="840"/>
      <c r="D54" s="840"/>
      <c r="E54" s="840"/>
      <c r="F54" s="835"/>
      <c r="G54" s="835"/>
      <c r="H54" s="841"/>
      <c r="I54" s="841"/>
      <c r="J54" s="841"/>
      <c r="K54" s="841"/>
      <c r="L54" s="841"/>
      <c r="M54" s="841"/>
      <c r="N54" s="841"/>
      <c r="O54" s="841"/>
      <c r="P54" s="835"/>
      <c r="Q54" s="835"/>
      <c r="R54" s="841"/>
      <c r="S54" s="841"/>
      <c r="T54" s="841"/>
      <c r="U54" s="841"/>
      <c r="V54" s="841"/>
      <c r="W54" s="841"/>
      <c r="X54" s="841"/>
      <c r="Y54" s="841"/>
      <c r="Z54" s="841"/>
      <c r="AA54" s="841"/>
      <c r="AB54" s="841"/>
      <c r="AC54" s="841"/>
      <c r="AD54" s="841"/>
      <c r="AE54" s="841"/>
      <c r="AF54" s="841"/>
      <c r="AG54" s="841"/>
      <c r="AH54" s="841"/>
      <c r="AI54" s="841"/>
      <c r="AJ54" s="58"/>
    </row>
    <row r="55" spans="1:77" ht="12" customHeight="1" x14ac:dyDescent="0.15">
      <c r="A55" s="316"/>
      <c r="B55" s="317"/>
      <c r="C55" s="840" t="s">
        <v>193</v>
      </c>
      <c r="D55" s="840"/>
      <c r="E55" s="840"/>
      <c r="F55" s="835"/>
      <c r="G55" s="835"/>
      <c r="H55" s="841" t="s">
        <v>194</v>
      </c>
      <c r="I55" s="841"/>
      <c r="J55" s="841"/>
      <c r="K55" s="841"/>
      <c r="L55" s="841"/>
      <c r="M55" s="841"/>
      <c r="N55" s="841"/>
      <c r="O55" s="841"/>
      <c r="P55" s="835"/>
      <c r="Q55" s="835"/>
      <c r="R55" s="841" t="s">
        <v>186</v>
      </c>
      <c r="S55" s="841"/>
      <c r="T55" s="841"/>
      <c r="U55" s="841"/>
      <c r="V55" s="841"/>
      <c r="W55" s="841"/>
      <c r="X55" s="841"/>
      <c r="Y55" s="841"/>
      <c r="Z55" s="841"/>
      <c r="AA55" s="841"/>
      <c r="AB55" s="841"/>
      <c r="AC55" s="841"/>
      <c r="AD55" s="841"/>
      <c r="AE55" s="841"/>
      <c r="AF55" s="841"/>
      <c r="AG55" s="841"/>
      <c r="AH55" s="841"/>
      <c r="AI55" s="841"/>
      <c r="AJ55" s="58"/>
      <c r="AK55" s="1" t="b">
        <v>0</v>
      </c>
    </row>
    <row r="56" spans="1:77" ht="12" customHeight="1" x14ac:dyDescent="0.15">
      <c r="A56" s="316"/>
      <c r="B56" s="317"/>
      <c r="C56" s="840"/>
      <c r="D56" s="840"/>
      <c r="E56" s="840"/>
      <c r="F56" s="835"/>
      <c r="G56" s="835"/>
      <c r="H56" s="841"/>
      <c r="I56" s="841"/>
      <c r="J56" s="841"/>
      <c r="K56" s="841"/>
      <c r="L56" s="841"/>
      <c r="M56" s="841"/>
      <c r="N56" s="841"/>
      <c r="O56" s="841"/>
      <c r="P56" s="835"/>
      <c r="Q56" s="835"/>
      <c r="R56" s="841"/>
      <c r="S56" s="841"/>
      <c r="T56" s="841"/>
      <c r="U56" s="841"/>
      <c r="V56" s="841"/>
      <c r="W56" s="841"/>
      <c r="X56" s="841"/>
      <c r="Y56" s="841"/>
      <c r="Z56" s="841"/>
      <c r="AA56" s="841"/>
      <c r="AB56" s="841"/>
      <c r="AC56" s="841"/>
      <c r="AD56" s="841"/>
      <c r="AE56" s="841"/>
      <c r="AF56" s="841"/>
      <c r="AG56" s="841"/>
      <c r="AH56" s="841"/>
      <c r="AI56" s="841"/>
      <c r="AJ56" s="58"/>
    </row>
    <row r="57" spans="1:77" ht="12" customHeight="1" x14ac:dyDescent="0.15">
      <c r="A57" s="316"/>
      <c r="B57" s="317"/>
      <c r="C57" s="837" t="s">
        <v>195</v>
      </c>
      <c r="D57" s="838"/>
      <c r="E57" s="838"/>
      <c r="F57" s="838"/>
      <c r="G57" s="838"/>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9"/>
    </row>
    <row r="58" spans="1:77" ht="12" customHeight="1" x14ac:dyDescent="0.15">
      <c r="A58" s="316"/>
      <c r="B58" s="317"/>
      <c r="C58" s="45"/>
      <c r="D58" s="835"/>
      <c r="E58" s="835"/>
      <c r="F58" s="471" t="s">
        <v>196</v>
      </c>
      <c r="G58" s="471"/>
      <c r="H58" s="471"/>
      <c r="I58" s="45"/>
      <c r="J58" s="835"/>
      <c r="K58" s="835"/>
      <c r="L58" s="836" t="s">
        <v>197</v>
      </c>
      <c r="M58" s="836"/>
      <c r="N58" s="836"/>
      <c r="O58" s="836"/>
      <c r="P58" s="836"/>
      <c r="Q58" s="836"/>
      <c r="R58" s="45"/>
      <c r="S58" s="835"/>
      <c r="T58" s="835"/>
      <c r="U58" s="836" t="s">
        <v>198</v>
      </c>
      <c r="V58" s="836"/>
      <c r="W58" s="836"/>
      <c r="X58" s="836"/>
      <c r="Y58" s="836"/>
      <c r="Z58" s="836"/>
      <c r="AA58" s="836"/>
      <c r="AB58" s="45"/>
      <c r="AC58" s="835"/>
      <c r="AD58" s="835"/>
      <c r="AE58" s="836" t="s">
        <v>199</v>
      </c>
      <c r="AF58" s="836"/>
      <c r="AG58" s="836"/>
      <c r="AH58" s="836"/>
      <c r="AI58" s="836"/>
      <c r="AJ58" s="43"/>
      <c r="AK58" s="57"/>
      <c r="AM58" s="1"/>
      <c r="BY58" s="2"/>
    </row>
    <row r="59" spans="1:77" ht="12" customHeight="1" x14ac:dyDescent="0.15">
      <c r="A59" s="316"/>
      <c r="B59" s="317"/>
      <c r="C59" s="45"/>
      <c r="D59" s="835"/>
      <c r="E59" s="835"/>
      <c r="F59" s="471"/>
      <c r="G59" s="471"/>
      <c r="H59" s="471"/>
      <c r="I59" s="45"/>
      <c r="J59" s="835"/>
      <c r="K59" s="835"/>
      <c r="L59" s="836"/>
      <c r="M59" s="836"/>
      <c r="N59" s="836"/>
      <c r="O59" s="836"/>
      <c r="P59" s="836"/>
      <c r="Q59" s="836"/>
      <c r="R59" s="45"/>
      <c r="S59" s="835"/>
      <c r="T59" s="835"/>
      <c r="U59" s="836"/>
      <c r="V59" s="836"/>
      <c r="W59" s="836"/>
      <c r="X59" s="836"/>
      <c r="Y59" s="836"/>
      <c r="Z59" s="836"/>
      <c r="AA59" s="836"/>
      <c r="AB59" s="45"/>
      <c r="AC59" s="835"/>
      <c r="AD59" s="835"/>
      <c r="AE59" s="836"/>
      <c r="AF59" s="836"/>
      <c r="AG59" s="836"/>
      <c r="AH59" s="836"/>
      <c r="AI59" s="836"/>
      <c r="AJ59" s="43"/>
      <c r="AK59" s="57"/>
      <c r="AM59" s="1"/>
      <c r="BY59" s="2"/>
    </row>
    <row r="60" spans="1:77" ht="12" customHeight="1" x14ac:dyDescent="0.15">
      <c r="A60" s="310" t="s">
        <v>43</v>
      </c>
      <c r="B60" s="311"/>
      <c r="C60" s="824" t="s">
        <v>200</v>
      </c>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6"/>
    </row>
    <row r="61" spans="1:77" ht="12" customHeight="1" x14ac:dyDescent="0.15">
      <c r="A61" s="310"/>
      <c r="B61" s="311"/>
      <c r="C61" s="827" t="s">
        <v>201</v>
      </c>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9"/>
      <c r="AJ61" s="53"/>
    </row>
    <row r="62" spans="1:77" ht="12" hidden="1" customHeight="1" x14ac:dyDescent="0.15">
      <c r="A62" s="310"/>
      <c r="B62" s="311"/>
      <c r="C62" s="126"/>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830"/>
      <c r="AJ62" s="43"/>
    </row>
    <row r="63" spans="1:77" ht="12" hidden="1" customHeight="1" x14ac:dyDescent="0.15">
      <c r="A63" s="310"/>
      <c r="B63" s="311"/>
      <c r="C63" s="126"/>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830"/>
      <c r="AJ63" s="43"/>
    </row>
    <row r="64" spans="1:77" ht="12" hidden="1" customHeight="1" x14ac:dyDescent="0.15">
      <c r="A64" s="310"/>
      <c r="B64" s="311"/>
      <c r="C64" s="126"/>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830"/>
      <c r="AJ64" s="43"/>
    </row>
    <row r="65" spans="1:75" ht="12" hidden="1" customHeight="1" x14ac:dyDescent="0.15">
      <c r="A65" s="310"/>
      <c r="B65" s="311"/>
      <c r="C65" s="126"/>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830"/>
      <c r="AJ65" s="43"/>
    </row>
    <row r="66" spans="1:75" ht="12" hidden="1" customHeight="1" x14ac:dyDescent="0.15">
      <c r="A66" s="310"/>
      <c r="B66" s="311"/>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830"/>
      <c r="AJ66" s="43"/>
    </row>
    <row r="67" spans="1:75" ht="12" customHeight="1" x14ac:dyDescent="0.15">
      <c r="A67" s="310"/>
      <c r="B67" s="311"/>
      <c r="C67" s="129"/>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831"/>
      <c r="AJ67" s="43"/>
    </row>
    <row r="68" spans="1:75" ht="12" customHeight="1" x14ac:dyDescent="0.15">
      <c r="A68" s="310"/>
      <c r="B68" s="311"/>
      <c r="C68" s="832" t="s">
        <v>202</v>
      </c>
      <c r="D68" s="833"/>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c r="AI68" s="833"/>
      <c r="AJ68" s="834"/>
    </row>
    <row r="69" spans="1:75" ht="12" customHeight="1" x14ac:dyDescent="0.15">
      <c r="A69" s="310"/>
      <c r="B69" s="311"/>
      <c r="C69" s="873" t="s">
        <v>203</v>
      </c>
      <c r="D69" s="874"/>
      <c r="E69" s="874"/>
      <c r="F69" s="874"/>
      <c r="G69" s="874"/>
      <c r="H69" s="874"/>
      <c r="I69" s="874"/>
      <c r="J69" s="874"/>
      <c r="K69" s="875"/>
      <c r="L69" s="857">
        <v>50</v>
      </c>
      <c r="M69" s="858"/>
      <c r="N69" s="858"/>
      <c r="O69" s="858"/>
      <c r="P69" s="858"/>
      <c r="Q69" s="858"/>
      <c r="R69" s="858"/>
      <c r="S69" s="858"/>
      <c r="T69" s="859"/>
      <c r="U69" s="1" t="s">
        <v>204</v>
      </c>
      <c r="V69" s="2"/>
      <c r="AI69" s="2"/>
      <c r="AJ69" s="46"/>
    </row>
    <row r="70" spans="1:75" ht="12" customHeight="1" x14ac:dyDescent="0.15">
      <c r="A70" s="310"/>
      <c r="B70" s="311"/>
      <c r="C70" s="860" t="s">
        <v>205</v>
      </c>
      <c r="D70" s="861"/>
      <c r="E70" s="861"/>
      <c r="F70" s="861"/>
      <c r="G70" s="861"/>
      <c r="H70" s="861"/>
      <c r="I70" s="861"/>
      <c r="J70" s="861"/>
      <c r="K70" s="862"/>
      <c r="L70" s="863" t="s">
        <v>206</v>
      </c>
      <c r="M70" s="864"/>
      <c r="N70" s="864"/>
      <c r="O70" s="864"/>
      <c r="P70" s="865"/>
      <c r="Q70" s="866">
        <v>15</v>
      </c>
      <c r="R70" s="866"/>
      <c r="S70" s="866"/>
      <c r="T70" s="867"/>
      <c r="U70" s="49" t="s">
        <v>204</v>
      </c>
      <c r="V70" s="2"/>
      <c r="W70" s="50"/>
      <c r="X70" s="868" t="s">
        <v>207</v>
      </c>
      <c r="Y70" s="869"/>
      <c r="Z70" s="869"/>
      <c r="AA70" s="869"/>
      <c r="AB70" s="870"/>
      <c r="AC70" s="871">
        <v>35</v>
      </c>
      <c r="AD70" s="871"/>
      <c r="AE70" s="871"/>
      <c r="AF70" s="872"/>
      <c r="AG70" s="49" t="s">
        <v>204</v>
      </c>
      <c r="AH70" s="2"/>
      <c r="AI70" s="2"/>
      <c r="AJ70" s="46"/>
    </row>
    <row r="71" spans="1:75" ht="12" customHeight="1" x14ac:dyDescent="0.15">
      <c r="A71" s="310"/>
      <c r="B71" s="311"/>
      <c r="C71" s="837" t="s">
        <v>208</v>
      </c>
      <c r="D71" s="838"/>
      <c r="E71" s="838"/>
      <c r="F71" s="838"/>
      <c r="G71" s="838"/>
      <c r="H71" s="838"/>
      <c r="I71" s="838"/>
      <c r="J71" s="838"/>
      <c r="K71" s="838"/>
      <c r="L71" s="876"/>
      <c r="M71" s="876"/>
      <c r="N71" s="876"/>
      <c r="O71" s="876"/>
      <c r="P71" s="876"/>
      <c r="Q71" s="876"/>
      <c r="R71" s="876"/>
      <c r="S71" s="876"/>
      <c r="T71" s="876"/>
      <c r="U71" s="838"/>
      <c r="V71" s="838"/>
      <c r="W71" s="838"/>
      <c r="X71" s="876"/>
      <c r="Y71" s="876"/>
      <c r="Z71" s="876"/>
      <c r="AA71" s="876"/>
      <c r="AB71" s="876"/>
      <c r="AC71" s="876"/>
      <c r="AD71" s="876"/>
      <c r="AE71" s="876"/>
      <c r="AF71" s="876"/>
      <c r="AG71" s="838"/>
      <c r="AH71" s="838"/>
      <c r="AI71" s="838"/>
      <c r="AJ71" s="839"/>
    </row>
    <row r="72" spans="1:75" ht="12" customHeight="1" x14ac:dyDescent="0.15">
      <c r="A72" s="310"/>
      <c r="B72" s="311"/>
      <c r="C72" s="879" t="s">
        <v>319</v>
      </c>
      <c r="D72" s="880"/>
      <c r="E72" s="880"/>
      <c r="F72" s="880"/>
      <c r="G72" s="880"/>
      <c r="H72" s="880"/>
      <c r="I72" s="880"/>
      <c r="J72" s="880"/>
      <c r="K72" s="880"/>
      <c r="L72" s="880"/>
      <c r="M72" s="880"/>
      <c r="N72" s="880"/>
      <c r="O72" s="880"/>
      <c r="P72" s="880"/>
      <c r="Q72" s="880"/>
      <c r="R72" s="880"/>
      <c r="S72" s="880"/>
      <c r="T72" s="880"/>
      <c r="U72" s="880"/>
      <c r="V72" s="880"/>
      <c r="W72" s="880"/>
      <c r="X72" s="881"/>
      <c r="Y72" s="55"/>
      <c r="Z72" s="55"/>
      <c r="AA72" s="55"/>
      <c r="AB72" s="55"/>
      <c r="AC72" s="55"/>
      <c r="AD72" s="55"/>
      <c r="AE72" s="55"/>
      <c r="AF72" s="55"/>
      <c r="AG72" s="55"/>
      <c r="AH72" s="55"/>
      <c r="AI72" s="55"/>
      <c r="AJ72" s="56"/>
      <c r="AN72" s="113" t="s">
        <v>209</v>
      </c>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5"/>
    </row>
    <row r="73" spans="1:75" ht="12" customHeight="1" x14ac:dyDescent="0.15">
      <c r="A73" s="310"/>
      <c r="B73" s="311"/>
      <c r="C73" s="882"/>
      <c r="D73" s="883"/>
      <c r="E73" s="883"/>
      <c r="F73" s="883"/>
      <c r="G73" s="883"/>
      <c r="H73" s="883"/>
      <c r="I73" s="883"/>
      <c r="J73" s="883"/>
      <c r="K73" s="883"/>
      <c r="L73" s="883"/>
      <c r="M73" s="883"/>
      <c r="N73" s="883"/>
      <c r="O73" s="883"/>
      <c r="P73" s="883"/>
      <c r="Q73" s="883"/>
      <c r="R73" s="883"/>
      <c r="S73" s="883"/>
      <c r="T73" s="883"/>
      <c r="U73" s="883"/>
      <c r="V73" s="883"/>
      <c r="W73" s="883"/>
      <c r="X73" s="884"/>
      <c r="Y73" s="837" t="s">
        <v>210</v>
      </c>
      <c r="Z73" s="838"/>
      <c r="AA73" s="838"/>
      <c r="AB73" s="838"/>
      <c r="AC73" s="838"/>
      <c r="AD73" s="838"/>
      <c r="AE73" s="838"/>
      <c r="AF73" s="838"/>
      <c r="AG73" s="838"/>
      <c r="AH73" s="838"/>
      <c r="AI73" s="838"/>
      <c r="AJ73" s="839"/>
    </row>
    <row r="74" spans="1:75" ht="12" hidden="1" customHeight="1" x14ac:dyDescent="0.15">
      <c r="A74" s="310"/>
      <c r="B74" s="311"/>
      <c r="C74" s="882"/>
      <c r="D74" s="883"/>
      <c r="E74" s="883"/>
      <c r="F74" s="883"/>
      <c r="G74" s="883"/>
      <c r="H74" s="883"/>
      <c r="I74" s="883"/>
      <c r="J74" s="883"/>
      <c r="K74" s="883"/>
      <c r="L74" s="883"/>
      <c r="M74" s="883"/>
      <c r="N74" s="883"/>
      <c r="O74" s="883"/>
      <c r="P74" s="883"/>
      <c r="Q74" s="883"/>
      <c r="R74" s="883"/>
      <c r="S74" s="883"/>
      <c r="T74" s="883"/>
      <c r="U74" s="883"/>
      <c r="V74" s="883"/>
      <c r="W74" s="883"/>
      <c r="X74" s="884"/>
      <c r="Y74" s="55"/>
      <c r="Z74" s="55"/>
      <c r="AA74" s="55"/>
      <c r="AB74" s="55"/>
      <c r="AC74" s="55"/>
      <c r="AD74" s="55"/>
      <c r="AE74" s="55"/>
      <c r="AF74" s="55"/>
      <c r="AG74" s="55"/>
      <c r="AH74" s="55"/>
      <c r="AI74" s="55"/>
      <c r="AJ74" s="51"/>
    </row>
    <row r="75" spans="1:75" ht="12" hidden="1" customHeight="1" x14ac:dyDescent="0.15">
      <c r="A75" s="310"/>
      <c r="B75" s="311"/>
      <c r="C75" s="882"/>
      <c r="D75" s="883"/>
      <c r="E75" s="883"/>
      <c r="F75" s="883"/>
      <c r="G75" s="883"/>
      <c r="H75" s="883"/>
      <c r="I75" s="883"/>
      <c r="J75" s="883"/>
      <c r="K75" s="883"/>
      <c r="L75" s="883"/>
      <c r="M75" s="883"/>
      <c r="N75" s="883"/>
      <c r="O75" s="883"/>
      <c r="P75" s="883"/>
      <c r="Q75" s="883"/>
      <c r="R75" s="883"/>
      <c r="S75" s="883"/>
      <c r="T75" s="883"/>
      <c r="U75" s="883"/>
      <c r="V75" s="883"/>
      <c r="W75" s="883"/>
      <c r="X75" s="884"/>
      <c r="Y75" s="55"/>
      <c r="Z75" s="55"/>
      <c r="AA75" s="55"/>
      <c r="AB75" s="55"/>
      <c r="AC75" s="55"/>
      <c r="AD75" s="55"/>
      <c r="AE75" s="55"/>
      <c r="AF75" s="55"/>
      <c r="AG75" s="55"/>
      <c r="AH75" s="55"/>
      <c r="AI75" s="55"/>
      <c r="AJ75" s="51"/>
    </row>
    <row r="76" spans="1:75" ht="12" hidden="1" customHeight="1" x14ac:dyDescent="0.15">
      <c r="A76" s="310"/>
      <c r="B76" s="311"/>
      <c r="C76" s="882"/>
      <c r="D76" s="883"/>
      <c r="E76" s="883"/>
      <c r="F76" s="883"/>
      <c r="G76" s="883"/>
      <c r="H76" s="883"/>
      <c r="I76" s="883"/>
      <c r="J76" s="883"/>
      <c r="K76" s="883"/>
      <c r="L76" s="883"/>
      <c r="M76" s="883"/>
      <c r="N76" s="883"/>
      <c r="O76" s="883"/>
      <c r="P76" s="883"/>
      <c r="Q76" s="883"/>
      <c r="R76" s="883"/>
      <c r="S76" s="883"/>
      <c r="T76" s="883"/>
      <c r="U76" s="883"/>
      <c r="V76" s="883"/>
      <c r="W76" s="883"/>
      <c r="X76" s="884"/>
      <c r="Y76" s="55"/>
      <c r="Z76" s="55"/>
      <c r="AA76" s="55"/>
      <c r="AB76" s="55"/>
      <c r="AC76" s="55"/>
      <c r="AD76" s="55"/>
      <c r="AE76" s="55"/>
      <c r="AF76" s="55"/>
      <c r="AG76" s="55"/>
      <c r="AH76" s="55"/>
      <c r="AI76" s="55"/>
      <c r="AJ76" s="51"/>
    </row>
    <row r="77" spans="1:75" ht="12" hidden="1" customHeight="1" x14ac:dyDescent="0.15">
      <c r="A77" s="310"/>
      <c r="B77" s="311"/>
      <c r="C77" s="882"/>
      <c r="D77" s="883"/>
      <c r="E77" s="883"/>
      <c r="F77" s="883"/>
      <c r="G77" s="883"/>
      <c r="H77" s="883"/>
      <c r="I77" s="883"/>
      <c r="J77" s="883"/>
      <c r="K77" s="883"/>
      <c r="L77" s="883"/>
      <c r="M77" s="883"/>
      <c r="N77" s="883"/>
      <c r="O77" s="883"/>
      <c r="P77" s="883"/>
      <c r="Q77" s="883"/>
      <c r="R77" s="883"/>
      <c r="S77" s="883"/>
      <c r="T77" s="883"/>
      <c r="U77" s="883"/>
      <c r="V77" s="883"/>
      <c r="W77" s="883"/>
      <c r="X77" s="884"/>
      <c r="Y77" s="55"/>
      <c r="Z77" s="55"/>
      <c r="AA77" s="55"/>
      <c r="AB77" s="55"/>
      <c r="AC77" s="55"/>
      <c r="AD77" s="55"/>
      <c r="AE77" s="55"/>
      <c r="AF77" s="55"/>
      <c r="AG77" s="55"/>
      <c r="AH77" s="55"/>
      <c r="AI77" s="55"/>
      <c r="AJ77" s="51"/>
    </row>
    <row r="78" spans="1:75" ht="12" hidden="1" customHeight="1" x14ac:dyDescent="0.15">
      <c r="A78" s="310"/>
      <c r="B78" s="311"/>
      <c r="C78" s="882"/>
      <c r="D78" s="883"/>
      <c r="E78" s="883"/>
      <c r="F78" s="883"/>
      <c r="G78" s="883"/>
      <c r="H78" s="883"/>
      <c r="I78" s="883"/>
      <c r="J78" s="883"/>
      <c r="K78" s="883"/>
      <c r="L78" s="883"/>
      <c r="M78" s="883"/>
      <c r="N78" s="883"/>
      <c r="O78" s="883"/>
      <c r="P78" s="883"/>
      <c r="Q78" s="883"/>
      <c r="R78" s="883"/>
      <c r="S78" s="883"/>
      <c r="T78" s="883"/>
      <c r="U78" s="883"/>
      <c r="V78" s="883"/>
      <c r="W78" s="883"/>
      <c r="X78" s="884"/>
      <c r="Y78" s="55"/>
      <c r="Z78" s="55"/>
      <c r="AA78" s="55"/>
      <c r="AB78" s="55"/>
      <c r="AC78" s="55"/>
      <c r="AD78" s="55"/>
      <c r="AE78" s="55"/>
      <c r="AF78" s="55"/>
      <c r="AG78" s="55"/>
      <c r="AH78" s="55"/>
      <c r="AI78" s="55"/>
      <c r="AJ78" s="51"/>
    </row>
    <row r="79" spans="1:75" ht="12" hidden="1" customHeight="1" x14ac:dyDescent="0.15">
      <c r="A79" s="310"/>
      <c r="B79" s="311"/>
      <c r="C79" s="882"/>
      <c r="D79" s="883"/>
      <c r="E79" s="883"/>
      <c r="F79" s="883"/>
      <c r="G79" s="883"/>
      <c r="H79" s="883"/>
      <c r="I79" s="883"/>
      <c r="J79" s="883"/>
      <c r="K79" s="883"/>
      <c r="L79" s="883"/>
      <c r="M79" s="883"/>
      <c r="N79" s="883"/>
      <c r="O79" s="883"/>
      <c r="P79" s="883"/>
      <c r="Q79" s="883"/>
      <c r="R79" s="883"/>
      <c r="S79" s="883"/>
      <c r="T79" s="883"/>
      <c r="U79" s="883"/>
      <c r="V79" s="883"/>
      <c r="W79" s="883"/>
      <c r="X79" s="884"/>
      <c r="Y79" s="55"/>
      <c r="Z79" s="55"/>
      <c r="AA79" s="55"/>
      <c r="AB79" s="55"/>
      <c r="AC79" s="55"/>
      <c r="AD79" s="55"/>
      <c r="AE79" s="55"/>
      <c r="AF79" s="55"/>
      <c r="AG79" s="55"/>
      <c r="AH79" s="55"/>
      <c r="AI79" s="55"/>
      <c r="AJ79" s="51"/>
    </row>
    <row r="80" spans="1:75" ht="12" hidden="1" customHeight="1" x14ac:dyDescent="0.15">
      <c r="A80" s="310"/>
      <c r="B80" s="311"/>
      <c r="C80" s="882"/>
      <c r="D80" s="883"/>
      <c r="E80" s="883"/>
      <c r="F80" s="883"/>
      <c r="G80" s="883"/>
      <c r="H80" s="883"/>
      <c r="I80" s="883"/>
      <c r="J80" s="883"/>
      <c r="K80" s="883"/>
      <c r="L80" s="883"/>
      <c r="M80" s="883"/>
      <c r="N80" s="883"/>
      <c r="O80" s="883"/>
      <c r="P80" s="883"/>
      <c r="Q80" s="883"/>
      <c r="R80" s="883"/>
      <c r="S80" s="883"/>
      <c r="T80" s="883"/>
      <c r="U80" s="883"/>
      <c r="V80" s="883"/>
      <c r="W80" s="883"/>
      <c r="X80" s="884"/>
      <c r="Y80" s="55"/>
      <c r="Z80" s="55"/>
      <c r="AA80" s="55"/>
      <c r="AB80" s="55"/>
      <c r="AC80" s="55"/>
      <c r="AD80" s="55"/>
      <c r="AE80" s="55"/>
      <c r="AF80" s="55"/>
      <c r="AG80" s="55"/>
      <c r="AH80" s="55"/>
      <c r="AI80" s="55"/>
      <c r="AJ80" s="51"/>
    </row>
    <row r="81" spans="1:36" ht="12" hidden="1" customHeight="1" x14ac:dyDescent="0.15">
      <c r="A81" s="310"/>
      <c r="B81" s="311"/>
      <c r="C81" s="882"/>
      <c r="D81" s="883"/>
      <c r="E81" s="883"/>
      <c r="F81" s="883"/>
      <c r="G81" s="883"/>
      <c r="H81" s="883"/>
      <c r="I81" s="883"/>
      <c r="J81" s="883"/>
      <c r="K81" s="883"/>
      <c r="L81" s="883"/>
      <c r="M81" s="883"/>
      <c r="N81" s="883"/>
      <c r="O81" s="883"/>
      <c r="P81" s="883"/>
      <c r="Q81" s="883"/>
      <c r="R81" s="883"/>
      <c r="S81" s="883"/>
      <c r="T81" s="883"/>
      <c r="U81" s="883"/>
      <c r="V81" s="883"/>
      <c r="W81" s="883"/>
      <c r="X81" s="884"/>
      <c r="Y81" s="55"/>
      <c r="Z81" s="55"/>
      <c r="AA81" s="55"/>
      <c r="AB81" s="55"/>
      <c r="AC81" s="55"/>
      <c r="AD81" s="55"/>
      <c r="AE81" s="55"/>
      <c r="AF81" s="55"/>
      <c r="AG81" s="55"/>
      <c r="AH81" s="55"/>
      <c r="AI81" s="55"/>
      <c r="AJ81" s="51"/>
    </row>
    <row r="82" spans="1:36" ht="12" hidden="1" customHeight="1" x14ac:dyDescent="0.15">
      <c r="A82" s="310"/>
      <c r="B82" s="311"/>
      <c r="C82" s="882"/>
      <c r="D82" s="883"/>
      <c r="E82" s="883"/>
      <c r="F82" s="883"/>
      <c r="G82" s="883"/>
      <c r="H82" s="883"/>
      <c r="I82" s="883"/>
      <c r="J82" s="883"/>
      <c r="K82" s="883"/>
      <c r="L82" s="883"/>
      <c r="M82" s="883"/>
      <c r="N82" s="883"/>
      <c r="O82" s="883"/>
      <c r="P82" s="883"/>
      <c r="Q82" s="883"/>
      <c r="R82" s="883"/>
      <c r="S82" s="883"/>
      <c r="T82" s="883"/>
      <c r="U82" s="883"/>
      <c r="V82" s="883"/>
      <c r="W82" s="883"/>
      <c r="X82" s="884"/>
      <c r="Y82" s="55"/>
      <c r="Z82" s="55"/>
      <c r="AA82" s="55"/>
      <c r="AB82" s="55"/>
      <c r="AC82" s="55"/>
      <c r="AD82" s="55"/>
      <c r="AE82" s="55"/>
      <c r="AF82" s="55"/>
      <c r="AG82" s="55"/>
      <c r="AH82" s="55"/>
      <c r="AI82" s="55"/>
      <c r="AJ82" s="51"/>
    </row>
    <row r="83" spans="1:36" ht="12" hidden="1" customHeight="1" x14ac:dyDescent="0.15">
      <c r="A83" s="310"/>
      <c r="B83" s="311"/>
      <c r="C83" s="882"/>
      <c r="D83" s="883"/>
      <c r="E83" s="883"/>
      <c r="F83" s="883"/>
      <c r="G83" s="883"/>
      <c r="H83" s="883"/>
      <c r="I83" s="883"/>
      <c r="J83" s="883"/>
      <c r="K83" s="883"/>
      <c r="L83" s="883"/>
      <c r="M83" s="883"/>
      <c r="N83" s="883"/>
      <c r="O83" s="883"/>
      <c r="P83" s="883"/>
      <c r="Q83" s="883"/>
      <c r="R83" s="883"/>
      <c r="S83" s="883"/>
      <c r="T83" s="883"/>
      <c r="U83" s="883"/>
      <c r="V83" s="883"/>
      <c r="W83" s="883"/>
      <c r="X83" s="884"/>
      <c r="Y83" s="44"/>
      <c r="Z83" s="55"/>
      <c r="AA83" s="55"/>
      <c r="AB83" s="55"/>
      <c r="AC83" s="55"/>
      <c r="AD83" s="55"/>
      <c r="AE83" s="55"/>
      <c r="AF83" s="55"/>
      <c r="AG83" s="55"/>
      <c r="AH83" s="55"/>
      <c r="AI83" s="55"/>
      <c r="AJ83" s="56"/>
    </row>
    <row r="84" spans="1:36" ht="12" hidden="1" customHeight="1" x14ac:dyDescent="0.15">
      <c r="A84" s="310"/>
      <c r="B84" s="311"/>
      <c r="C84" s="882"/>
      <c r="D84" s="883"/>
      <c r="E84" s="883"/>
      <c r="F84" s="883"/>
      <c r="G84" s="883"/>
      <c r="H84" s="883"/>
      <c r="I84" s="883"/>
      <c r="J84" s="883"/>
      <c r="K84" s="883"/>
      <c r="L84" s="883"/>
      <c r="M84" s="883"/>
      <c r="N84" s="883"/>
      <c r="O84" s="883"/>
      <c r="P84" s="883"/>
      <c r="Q84" s="883"/>
      <c r="R84" s="883"/>
      <c r="S84" s="883"/>
      <c r="T84" s="883"/>
      <c r="U84" s="883"/>
      <c r="V84" s="883"/>
      <c r="W84" s="883"/>
      <c r="X84" s="884"/>
      <c r="Y84" s="55"/>
      <c r="Z84" s="55"/>
      <c r="AA84" s="55"/>
      <c r="AB84" s="55"/>
      <c r="AC84" s="55"/>
      <c r="AD84" s="55"/>
      <c r="AE84" s="55"/>
      <c r="AF84" s="55"/>
      <c r="AG84" s="55"/>
      <c r="AH84" s="55"/>
      <c r="AI84" s="55"/>
      <c r="AJ84" s="51"/>
    </row>
    <row r="85" spans="1:36" ht="12" hidden="1" customHeight="1" x14ac:dyDescent="0.15">
      <c r="A85" s="310"/>
      <c r="B85" s="311"/>
      <c r="C85" s="882"/>
      <c r="D85" s="883"/>
      <c r="E85" s="883"/>
      <c r="F85" s="883"/>
      <c r="G85" s="883"/>
      <c r="H85" s="883"/>
      <c r="I85" s="883"/>
      <c r="J85" s="883"/>
      <c r="K85" s="883"/>
      <c r="L85" s="883"/>
      <c r="M85" s="883"/>
      <c r="N85" s="883"/>
      <c r="O85" s="883"/>
      <c r="P85" s="883"/>
      <c r="Q85" s="883"/>
      <c r="R85" s="883"/>
      <c r="S85" s="883"/>
      <c r="T85" s="883"/>
      <c r="U85" s="883"/>
      <c r="V85" s="883"/>
      <c r="W85" s="883"/>
      <c r="X85" s="884"/>
      <c r="Y85" s="55"/>
      <c r="Z85" s="55"/>
      <c r="AA85" s="55"/>
      <c r="AB85" s="55"/>
      <c r="AC85" s="55"/>
      <c r="AD85" s="55"/>
      <c r="AE85" s="55"/>
      <c r="AF85" s="55"/>
      <c r="AG85" s="55"/>
      <c r="AH85" s="55"/>
      <c r="AI85" s="55"/>
      <c r="AJ85" s="51"/>
    </row>
    <row r="86" spans="1:36" ht="12" hidden="1" customHeight="1" x14ac:dyDescent="0.15">
      <c r="A86" s="310"/>
      <c r="B86" s="311"/>
      <c r="C86" s="882"/>
      <c r="D86" s="883"/>
      <c r="E86" s="883"/>
      <c r="F86" s="883"/>
      <c r="G86" s="883"/>
      <c r="H86" s="883"/>
      <c r="I86" s="883"/>
      <c r="J86" s="883"/>
      <c r="K86" s="883"/>
      <c r="L86" s="883"/>
      <c r="M86" s="883"/>
      <c r="N86" s="883"/>
      <c r="O86" s="883"/>
      <c r="P86" s="883"/>
      <c r="Q86" s="883"/>
      <c r="R86" s="883"/>
      <c r="S86" s="883"/>
      <c r="T86" s="883"/>
      <c r="U86" s="883"/>
      <c r="V86" s="883"/>
      <c r="W86" s="883"/>
      <c r="X86" s="884"/>
      <c r="Y86" s="55"/>
      <c r="Z86" s="55"/>
      <c r="AA86" s="55"/>
      <c r="AB86" s="55"/>
      <c r="AC86" s="55"/>
      <c r="AD86" s="55"/>
      <c r="AE86" s="55"/>
      <c r="AF86" s="55"/>
      <c r="AG86" s="55"/>
      <c r="AH86" s="55"/>
      <c r="AI86" s="55"/>
      <c r="AJ86" s="51"/>
    </row>
    <row r="87" spans="1:36" ht="12" hidden="1" customHeight="1" x14ac:dyDescent="0.15">
      <c r="A87" s="310"/>
      <c r="B87" s="311"/>
      <c r="C87" s="882"/>
      <c r="D87" s="883"/>
      <c r="E87" s="883"/>
      <c r="F87" s="883"/>
      <c r="G87" s="883"/>
      <c r="H87" s="883"/>
      <c r="I87" s="883"/>
      <c r="J87" s="883"/>
      <c r="K87" s="883"/>
      <c r="L87" s="883"/>
      <c r="M87" s="883"/>
      <c r="N87" s="883"/>
      <c r="O87" s="883"/>
      <c r="P87" s="883"/>
      <c r="Q87" s="883"/>
      <c r="R87" s="883"/>
      <c r="S87" s="883"/>
      <c r="T87" s="883"/>
      <c r="U87" s="883"/>
      <c r="V87" s="883"/>
      <c r="W87" s="883"/>
      <c r="X87" s="884"/>
      <c r="Y87" s="55"/>
      <c r="Z87" s="55"/>
      <c r="AA87" s="55"/>
      <c r="AB87" s="55"/>
      <c r="AC87" s="55"/>
      <c r="AD87" s="55"/>
      <c r="AE87" s="55"/>
      <c r="AF87" s="55"/>
      <c r="AG87" s="55"/>
      <c r="AH87" s="55"/>
      <c r="AI87" s="55"/>
      <c r="AJ87" s="51"/>
    </row>
    <row r="88" spans="1:36" ht="12" hidden="1" customHeight="1" x14ac:dyDescent="0.15">
      <c r="A88" s="310"/>
      <c r="B88" s="311"/>
      <c r="C88" s="882"/>
      <c r="D88" s="883"/>
      <c r="E88" s="883"/>
      <c r="F88" s="883"/>
      <c r="G88" s="883"/>
      <c r="H88" s="883"/>
      <c r="I88" s="883"/>
      <c r="J88" s="883"/>
      <c r="K88" s="883"/>
      <c r="L88" s="883"/>
      <c r="M88" s="883"/>
      <c r="N88" s="883"/>
      <c r="O88" s="883"/>
      <c r="P88" s="883"/>
      <c r="Q88" s="883"/>
      <c r="R88" s="883"/>
      <c r="S88" s="883"/>
      <c r="T88" s="883"/>
      <c r="U88" s="883"/>
      <c r="V88" s="883"/>
      <c r="W88" s="883"/>
      <c r="X88" s="884"/>
      <c r="Y88" s="55"/>
      <c r="Z88" s="55"/>
      <c r="AA88" s="55"/>
      <c r="AB88" s="55"/>
      <c r="AC88" s="55"/>
      <c r="AD88" s="55"/>
      <c r="AE88" s="55"/>
      <c r="AF88" s="55"/>
      <c r="AG88" s="55"/>
      <c r="AH88" s="55"/>
      <c r="AI88" s="55"/>
      <c r="AJ88" s="51"/>
    </row>
    <row r="89" spans="1:36" ht="12" hidden="1" customHeight="1" x14ac:dyDescent="0.15">
      <c r="A89" s="310"/>
      <c r="B89" s="311"/>
      <c r="C89" s="882"/>
      <c r="D89" s="883"/>
      <c r="E89" s="883"/>
      <c r="F89" s="883"/>
      <c r="G89" s="883"/>
      <c r="H89" s="883"/>
      <c r="I89" s="883"/>
      <c r="J89" s="883"/>
      <c r="K89" s="883"/>
      <c r="L89" s="883"/>
      <c r="M89" s="883"/>
      <c r="N89" s="883"/>
      <c r="O89" s="883"/>
      <c r="P89" s="883"/>
      <c r="Q89" s="883"/>
      <c r="R89" s="883"/>
      <c r="S89" s="883"/>
      <c r="T89" s="883"/>
      <c r="U89" s="883"/>
      <c r="V89" s="883"/>
      <c r="W89" s="883"/>
      <c r="X89" s="884"/>
      <c r="Y89" s="55"/>
      <c r="Z89" s="55"/>
      <c r="AA89" s="55"/>
      <c r="AB89" s="55"/>
      <c r="AC89" s="55"/>
      <c r="AD89" s="55"/>
      <c r="AE89" s="55"/>
      <c r="AF89" s="55"/>
      <c r="AG89" s="55"/>
      <c r="AH89" s="55"/>
      <c r="AI89" s="55"/>
      <c r="AJ89" s="51"/>
    </row>
    <row r="90" spans="1:36" ht="12" hidden="1" customHeight="1" x14ac:dyDescent="0.15">
      <c r="A90" s="310"/>
      <c r="B90" s="311"/>
      <c r="C90" s="882"/>
      <c r="D90" s="883"/>
      <c r="E90" s="883"/>
      <c r="F90" s="883"/>
      <c r="G90" s="883"/>
      <c r="H90" s="883"/>
      <c r="I90" s="883"/>
      <c r="J90" s="883"/>
      <c r="K90" s="883"/>
      <c r="L90" s="883"/>
      <c r="M90" s="883"/>
      <c r="N90" s="883"/>
      <c r="O90" s="883"/>
      <c r="P90" s="883"/>
      <c r="Q90" s="883"/>
      <c r="R90" s="883"/>
      <c r="S90" s="883"/>
      <c r="T90" s="883"/>
      <c r="U90" s="883"/>
      <c r="V90" s="883"/>
      <c r="W90" s="883"/>
      <c r="X90" s="884"/>
      <c r="Y90" s="55"/>
      <c r="Z90" s="55"/>
      <c r="AA90" s="55"/>
      <c r="AB90" s="55"/>
      <c r="AC90" s="55"/>
      <c r="AD90" s="55"/>
      <c r="AE90" s="55"/>
      <c r="AF90" s="55"/>
      <c r="AG90" s="55"/>
      <c r="AH90" s="55"/>
      <c r="AI90" s="55"/>
      <c r="AJ90" s="51"/>
    </row>
    <row r="91" spans="1:36" ht="12" hidden="1" customHeight="1" x14ac:dyDescent="0.15">
      <c r="A91" s="310"/>
      <c r="B91" s="311"/>
      <c r="C91" s="882"/>
      <c r="D91" s="883"/>
      <c r="E91" s="883"/>
      <c r="F91" s="883"/>
      <c r="G91" s="883"/>
      <c r="H91" s="883"/>
      <c r="I91" s="883"/>
      <c r="J91" s="883"/>
      <c r="K91" s="883"/>
      <c r="L91" s="883"/>
      <c r="M91" s="883"/>
      <c r="N91" s="883"/>
      <c r="O91" s="883"/>
      <c r="P91" s="883"/>
      <c r="Q91" s="883"/>
      <c r="R91" s="883"/>
      <c r="S91" s="883"/>
      <c r="T91" s="883"/>
      <c r="U91" s="883"/>
      <c r="V91" s="883"/>
      <c r="W91" s="883"/>
      <c r="X91" s="884"/>
      <c r="Y91" s="44"/>
      <c r="Z91" s="55"/>
      <c r="AA91" s="55"/>
      <c r="AB91" s="55"/>
      <c r="AC91" s="55"/>
      <c r="AD91" s="55"/>
      <c r="AE91" s="55"/>
      <c r="AF91" s="55"/>
      <c r="AG91" s="55"/>
      <c r="AH91" s="55"/>
      <c r="AI91" s="55"/>
      <c r="AJ91" s="56"/>
    </row>
    <row r="92" spans="1:36" ht="12" customHeight="1" x14ac:dyDescent="0.15">
      <c r="A92" s="310"/>
      <c r="B92" s="311"/>
      <c r="C92" s="882"/>
      <c r="D92" s="883"/>
      <c r="E92" s="883"/>
      <c r="F92" s="883"/>
      <c r="G92" s="883"/>
      <c r="H92" s="883"/>
      <c r="I92" s="883"/>
      <c r="J92" s="883"/>
      <c r="K92" s="883"/>
      <c r="L92" s="883"/>
      <c r="M92" s="883"/>
      <c r="N92" s="883"/>
      <c r="O92" s="883"/>
      <c r="P92" s="883"/>
      <c r="Q92" s="883"/>
      <c r="R92" s="883"/>
      <c r="S92" s="883"/>
      <c r="T92" s="883"/>
      <c r="U92" s="883"/>
      <c r="V92" s="883"/>
      <c r="W92" s="883"/>
      <c r="X92" s="884"/>
      <c r="Y92" s="877" t="s">
        <v>211</v>
      </c>
      <c r="Z92" s="877"/>
      <c r="AA92" s="59"/>
      <c r="AB92" s="47" t="s">
        <v>212</v>
      </c>
      <c r="AC92" s="59"/>
      <c r="AD92" s="878" t="s">
        <v>213</v>
      </c>
      <c r="AE92" s="878"/>
      <c r="AF92" s="878"/>
      <c r="AG92" s="59"/>
      <c r="AH92" s="47" t="s">
        <v>212</v>
      </c>
      <c r="AI92" s="59"/>
      <c r="AJ92" s="48" t="s">
        <v>214</v>
      </c>
    </row>
    <row r="93" spans="1:36" ht="20.25" customHeight="1" x14ac:dyDescent="0.15">
      <c r="A93" s="310"/>
      <c r="B93" s="311"/>
      <c r="C93" s="900"/>
      <c r="D93" s="901"/>
      <c r="E93" s="901"/>
      <c r="F93" s="901"/>
      <c r="G93" s="901"/>
      <c r="H93" s="901"/>
      <c r="I93" s="901"/>
      <c r="J93" s="901"/>
      <c r="K93" s="901"/>
      <c r="L93" s="901"/>
      <c r="M93" s="901"/>
      <c r="N93" s="901"/>
      <c r="O93" s="901"/>
      <c r="P93" s="901"/>
      <c r="Q93" s="901"/>
      <c r="R93" s="901"/>
      <c r="S93" s="901"/>
      <c r="T93" s="901"/>
      <c r="U93" s="901"/>
      <c r="V93" s="901"/>
      <c r="W93" s="901"/>
      <c r="X93" s="902"/>
      <c r="Z93" s="895" t="s">
        <v>215</v>
      </c>
      <c r="AA93" s="895"/>
      <c r="AB93" s="896"/>
      <c r="AC93" s="896"/>
      <c r="AD93" s="874" t="s">
        <v>216</v>
      </c>
      <c r="AE93" s="874"/>
      <c r="AF93" s="874"/>
      <c r="AG93" s="899"/>
      <c r="AH93" s="899"/>
      <c r="AI93" s="897" t="s">
        <v>217</v>
      </c>
      <c r="AJ93" s="898"/>
    </row>
    <row r="94" spans="1:36" ht="12" customHeight="1" x14ac:dyDescent="0.15">
      <c r="A94" s="310"/>
      <c r="B94" s="311"/>
      <c r="C94" s="873" t="s">
        <v>218</v>
      </c>
      <c r="D94" s="874"/>
      <c r="E94" s="874"/>
      <c r="F94" s="874"/>
      <c r="G94" s="874"/>
      <c r="H94" s="874"/>
      <c r="I94" s="874"/>
      <c r="J94" s="874"/>
      <c r="K94" s="875"/>
      <c r="L94" s="890" t="s">
        <v>219</v>
      </c>
      <c r="M94" s="891"/>
      <c r="N94" s="891"/>
      <c r="O94" s="891"/>
      <c r="P94" s="891"/>
      <c r="Q94" s="891"/>
      <c r="R94" s="892"/>
      <c r="S94" s="888" t="s">
        <v>220</v>
      </c>
      <c r="T94" s="889"/>
      <c r="V94" s="2"/>
      <c r="AI94" s="57"/>
      <c r="AJ94" s="43"/>
    </row>
    <row r="95" spans="1:36" ht="12" customHeight="1" x14ac:dyDescent="0.15">
      <c r="A95" s="310"/>
      <c r="B95" s="311"/>
      <c r="C95" s="860" t="s">
        <v>221</v>
      </c>
      <c r="D95" s="861"/>
      <c r="E95" s="861"/>
      <c r="F95" s="861"/>
      <c r="G95" s="861"/>
      <c r="H95" s="861"/>
      <c r="I95" s="861"/>
      <c r="J95" s="861"/>
      <c r="K95" s="862"/>
      <c r="L95" s="857"/>
      <c r="M95" s="858"/>
      <c r="N95" s="858"/>
      <c r="O95" s="858"/>
      <c r="P95" s="858"/>
      <c r="Q95" s="858"/>
      <c r="R95" s="858"/>
      <c r="S95" s="858"/>
      <c r="T95" s="859"/>
      <c r="U95" s="1" t="s">
        <v>204</v>
      </c>
      <c r="V95" s="2"/>
      <c r="AI95" s="2"/>
      <c r="AJ95" s="46"/>
    </row>
    <row r="96" spans="1:36" ht="12" customHeight="1" x14ac:dyDescent="0.15">
      <c r="A96" s="310"/>
      <c r="B96" s="311"/>
      <c r="C96" s="893" t="s">
        <v>222</v>
      </c>
      <c r="D96" s="894"/>
      <c r="E96" s="894"/>
      <c r="F96" s="894"/>
      <c r="G96" s="894"/>
      <c r="H96" s="894"/>
      <c r="I96" s="894"/>
      <c r="J96" s="894"/>
      <c r="K96" s="894"/>
      <c r="L96" s="857"/>
      <c r="M96" s="858"/>
      <c r="N96" s="858"/>
      <c r="O96" s="858"/>
      <c r="P96" s="858"/>
      <c r="Q96" s="858"/>
      <c r="R96" s="858"/>
      <c r="S96" s="858"/>
      <c r="T96" s="859"/>
      <c r="U96" s="1" t="s">
        <v>29</v>
      </c>
      <c r="V96" s="2"/>
      <c r="AI96" s="2"/>
      <c r="AJ96" s="46"/>
    </row>
    <row r="97" spans="1:76" ht="12" customHeight="1" x14ac:dyDescent="0.15">
      <c r="A97" s="310"/>
      <c r="B97" s="311"/>
      <c r="C97" s="832" t="s">
        <v>223</v>
      </c>
      <c r="D97" s="833"/>
      <c r="E97" s="833"/>
      <c r="F97" s="833"/>
      <c r="G97" s="833"/>
      <c r="H97" s="833"/>
      <c r="I97" s="833"/>
      <c r="J97" s="833"/>
      <c r="K97" s="833"/>
      <c r="L97" s="833"/>
      <c r="M97" s="833"/>
      <c r="N97" s="833"/>
      <c r="O97" s="833"/>
      <c r="P97" s="833"/>
      <c r="Q97" s="833"/>
      <c r="R97" s="833"/>
      <c r="S97" s="833"/>
      <c r="T97" s="833"/>
      <c r="U97" s="833"/>
      <c r="V97" s="833"/>
      <c r="W97" s="833"/>
      <c r="X97" s="833"/>
      <c r="Y97" s="833"/>
      <c r="Z97" s="833"/>
      <c r="AA97" s="833"/>
      <c r="AB97" s="833"/>
      <c r="AC97" s="833"/>
      <c r="AD97" s="833"/>
      <c r="AE97" s="833"/>
      <c r="AF97" s="833"/>
      <c r="AG97" s="833"/>
      <c r="AH97" s="833"/>
      <c r="AI97" s="833"/>
      <c r="AJ97" s="834"/>
    </row>
    <row r="98" spans="1:76" ht="12" customHeight="1" x14ac:dyDescent="0.15">
      <c r="A98" s="310"/>
      <c r="B98" s="311"/>
      <c r="C98" s="879" t="s">
        <v>224</v>
      </c>
      <c r="D98" s="880"/>
      <c r="E98" s="880"/>
      <c r="F98" s="880"/>
      <c r="G98" s="880"/>
      <c r="H98" s="880"/>
      <c r="I98" s="880"/>
      <c r="J98" s="880"/>
      <c r="K98" s="880"/>
      <c r="L98" s="880"/>
      <c r="M98" s="880"/>
      <c r="N98" s="880"/>
      <c r="O98" s="880"/>
      <c r="P98" s="880"/>
      <c r="Q98" s="880"/>
      <c r="R98" s="880"/>
      <c r="S98" s="880"/>
      <c r="T98" s="880"/>
      <c r="U98" s="880"/>
      <c r="V98" s="880"/>
      <c r="W98" s="880"/>
      <c r="X98" s="880"/>
      <c r="Y98" s="880"/>
      <c r="Z98" s="880"/>
      <c r="AA98" s="880"/>
      <c r="AB98" s="880"/>
      <c r="AC98" s="880"/>
      <c r="AD98" s="880"/>
      <c r="AE98" s="880"/>
      <c r="AF98" s="880"/>
      <c r="AG98" s="880"/>
      <c r="AH98" s="880"/>
      <c r="AI98" s="881"/>
      <c r="AJ98" s="52"/>
      <c r="AN98" s="113" t="s">
        <v>209</v>
      </c>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5"/>
    </row>
    <row r="99" spans="1:76" ht="12" customHeight="1" x14ac:dyDescent="0.15">
      <c r="A99" s="310"/>
      <c r="B99" s="311"/>
      <c r="C99" s="882"/>
      <c r="D99" s="883"/>
      <c r="E99" s="883"/>
      <c r="F99" s="883"/>
      <c r="G99" s="883"/>
      <c r="H99" s="883"/>
      <c r="I99" s="883"/>
      <c r="J99" s="883"/>
      <c r="K99" s="883"/>
      <c r="L99" s="883"/>
      <c r="M99" s="883"/>
      <c r="N99" s="883"/>
      <c r="O99" s="883"/>
      <c r="P99" s="883"/>
      <c r="Q99" s="883"/>
      <c r="R99" s="883"/>
      <c r="S99" s="883"/>
      <c r="T99" s="883"/>
      <c r="U99" s="883"/>
      <c r="V99" s="883"/>
      <c r="W99" s="883"/>
      <c r="X99" s="883"/>
      <c r="Y99" s="883"/>
      <c r="Z99" s="883"/>
      <c r="AA99" s="883"/>
      <c r="AB99" s="883"/>
      <c r="AC99" s="883"/>
      <c r="AD99" s="883"/>
      <c r="AE99" s="883"/>
      <c r="AF99" s="883"/>
      <c r="AG99" s="883"/>
      <c r="AH99" s="883"/>
      <c r="AI99" s="884"/>
      <c r="AJ99" s="51"/>
    </row>
    <row r="100" spans="1:76" ht="12" hidden="1" customHeight="1" x14ac:dyDescent="0.15">
      <c r="A100" s="310"/>
      <c r="B100" s="311"/>
      <c r="C100" s="882"/>
      <c r="D100" s="883"/>
      <c r="E100" s="883"/>
      <c r="F100" s="883"/>
      <c r="G100" s="883"/>
      <c r="H100" s="883"/>
      <c r="I100" s="883"/>
      <c r="J100" s="883"/>
      <c r="K100" s="883"/>
      <c r="L100" s="883"/>
      <c r="M100" s="883"/>
      <c r="N100" s="883"/>
      <c r="O100" s="883"/>
      <c r="P100" s="883"/>
      <c r="Q100" s="883"/>
      <c r="R100" s="883"/>
      <c r="S100" s="883"/>
      <c r="T100" s="883"/>
      <c r="U100" s="883"/>
      <c r="V100" s="883"/>
      <c r="W100" s="883"/>
      <c r="X100" s="883"/>
      <c r="Y100" s="883"/>
      <c r="Z100" s="883"/>
      <c r="AA100" s="883"/>
      <c r="AB100" s="883"/>
      <c r="AC100" s="883"/>
      <c r="AD100" s="883"/>
      <c r="AE100" s="883"/>
      <c r="AF100" s="883"/>
      <c r="AG100" s="883"/>
      <c r="AH100" s="883"/>
      <c r="AI100" s="884"/>
      <c r="AJ100" s="51"/>
    </row>
    <row r="101" spans="1:76" ht="12" hidden="1" customHeight="1" x14ac:dyDescent="0.15">
      <c r="A101" s="310"/>
      <c r="B101" s="311"/>
      <c r="C101" s="882"/>
      <c r="D101" s="883"/>
      <c r="E101" s="883"/>
      <c r="F101" s="883"/>
      <c r="G101" s="883"/>
      <c r="H101" s="883"/>
      <c r="I101" s="883"/>
      <c r="J101" s="883"/>
      <c r="K101" s="883"/>
      <c r="L101" s="883"/>
      <c r="M101" s="883"/>
      <c r="N101" s="883"/>
      <c r="O101" s="883"/>
      <c r="P101" s="883"/>
      <c r="Q101" s="883"/>
      <c r="R101" s="883"/>
      <c r="S101" s="883"/>
      <c r="T101" s="883"/>
      <c r="U101" s="883"/>
      <c r="V101" s="883"/>
      <c r="W101" s="883"/>
      <c r="X101" s="883"/>
      <c r="Y101" s="883"/>
      <c r="Z101" s="883"/>
      <c r="AA101" s="883"/>
      <c r="AB101" s="883"/>
      <c r="AC101" s="883"/>
      <c r="AD101" s="883"/>
      <c r="AE101" s="883"/>
      <c r="AF101" s="883"/>
      <c r="AG101" s="883"/>
      <c r="AH101" s="883"/>
      <c r="AI101" s="884"/>
      <c r="AJ101" s="51"/>
    </row>
    <row r="102" spans="1:76" ht="12" hidden="1" customHeight="1" x14ac:dyDescent="0.15">
      <c r="A102" s="310"/>
      <c r="B102" s="311"/>
      <c r="C102" s="882"/>
      <c r="D102" s="883"/>
      <c r="E102" s="883"/>
      <c r="F102" s="883"/>
      <c r="G102" s="883"/>
      <c r="H102" s="883"/>
      <c r="I102" s="883"/>
      <c r="J102" s="883"/>
      <c r="K102" s="883"/>
      <c r="L102" s="883"/>
      <c r="M102" s="883"/>
      <c r="N102" s="883"/>
      <c r="O102" s="883"/>
      <c r="P102" s="883"/>
      <c r="Q102" s="883"/>
      <c r="R102" s="883"/>
      <c r="S102" s="883"/>
      <c r="T102" s="883"/>
      <c r="U102" s="883"/>
      <c r="V102" s="883"/>
      <c r="W102" s="883"/>
      <c r="X102" s="883"/>
      <c r="Y102" s="883"/>
      <c r="Z102" s="883"/>
      <c r="AA102" s="883"/>
      <c r="AB102" s="883"/>
      <c r="AC102" s="883"/>
      <c r="AD102" s="883"/>
      <c r="AE102" s="883"/>
      <c r="AF102" s="883"/>
      <c r="AG102" s="883"/>
      <c r="AH102" s="883"/>
      <c r="AI102" s="884"/>
      <c r="AJ102" s="51"/>
    </row>
    <row r="103" spans="1:76" ht="12" hidden="1" customHeight="1" x14ac:dyDescent="0.15">
      <c r="A103" s="310"/>
      <c r="B103" s="311"/>
      <c r="C103" s="882"/>
      <c r="D103" s="883"/>
      <c r="E103" s="883"/>
      <c r="F103" s="883"/>
      <c r="G103" s="883"/>
      <c r="H103" s="883"/>
      <c r="I103" s="883"/>
      <c r="J103" s="883"/>
      <c r="K103" s="883"/>
      <c r="L103" s="883"/>
      <c r="M103" s="883"/>
      <c r="N103" s="883"/>
      <c r="O103" s="883"/>
      <c r="P103" s="883"/>
      <c r="Q103" s="883"/>
      <c r="R103" s="883"/>
      <c r="S103" s="883"/>
      <c r="T103" s="883"/>
      <c r="U103" s="883"/>
      <c r="V103" s="883"/>
      <c r="W103" s="883"/>
      <c r="X103" s="883"/>
      <c r="Y103" s="883"/>
      <c r="Z103" s="883"/>
      <c r="AA103" s="883"/>
      <c r="AB103" s="883"/>
      <c r="AC103" s="883"/>
      <c r="AD103" s="883"/>
      <c r="AE103" s="883"/>
      <c r="AF103" s="883"/>
      <c r="AG103" s="883"/>
      <c r="AH103" s="883"/>
      <c r="AI103" s="884"/>
      <c r="AJ103" s="51"/>
    </row>
    <row r="104" spans="1:76" ht="12" customHeight="1" thickBot="1" x14ac:dyDescent="0.2">
      <c r="A104" s="312"/>
      <c r="B104" s="313"/>
      <c r="C104" s="885"/>
      <c r="D104" s="886"/>
      <c r="E104" s="886"/>
      <c r="F104" s="886"/>
      <c r="G104" s="886"/>
      <c r="H104" s="886"/>
      <c r="I104" s="886"/>
      <c r="J104" s="886"/>
      <c r="K104" s="886"/>
      <c r="L104" s="886"/>
      <c r="M104" s="886"/>
      <c r="N104" s="886"/>
      <c r="O104" s="886"/>
      <c r="P104" s="886"/>
      <c r="Q104" s="886"/>
      <c r="R104" s="886"/>
      <c r="S104" s="886"/>
      <c r="T104" s="886"/>
      <c r="U104" s="886"/>
      <c r="V104" s="886"/>
      <c r="W104" s="886"/>
      <c r="X104" s="886"/>
      <c r="Y104" s="886"/>
      <c r="Z104" s="886"/>
      <c r="AA104" s="886"/>
      <c r="AB104" s="886"/>
      <c r="AC104" s="886"/>
      <c r="AD104" s="886"/>
      <c r="AE104" s="886"/>
      <c r="AF104" s="886"/>
      <c r="AG104" s="886"/>
      <c r="AH104" s="886"/>
      <c r="AI104" s="887"/>
      <c r="AJ104" s="54"/>
    </row>
    <row r="105" spans="1:76" ht="12" customHeight="1" x14ac:dyDescent="0.15">
      <c r="A105" s="295" t="s">
        <v>47</v>
      </c>
      <c r="B105" s="296"/>
      <c r="C105" s="296"/>
      <c r="D105" s="296"/>
      <c r="E105" s="296"/>
      <c r="F105" s="296"/>
      <c r="G105" s="297"/>
      <c r="H105" s="298" t="s">
        <v>48</v>
      </c>
      <c r="I105" s="299"/>
      <c r="J105" s="299"/>
      <c r="K105" s="299"/>
      <c r="L105" s="299"/>
      <c r="M105" s="299"/>
      <c r="N105" s="299"/>
      <c r="O105" s="299"/>
      <c r="P105" s="299"/>
      <c r="Q105" s="299"/>
      <c r="R105" s="299"/>
      <c r="S105" s="299"/>
      <c r="T105" s="299"/>
      <c r="U105" s="299"/>
      <c r="V105" s="299"/>
      <c r="W105" s="299"/>
      <c r="X105" s="300"/>
      <c r="Y105" s="301" t="s">
        <v>49</v>
      </c>
      <c r="Z105" s="300"/>
      <c r="AA105" s="302" t="s">
        <v>50</v>
      </c>
      <c r="AB105" s="302"/>
      <c r="AC105" s="302"/>
      <c r="AD105" s="302"/>
      <c r="AE105" s="302"/>
      <c r="AF105" s="302" t="s">
        <v>51</v>
      </c>
      <c r="AG105" s="302"/>
      <c r="AH105" s="302"/>
      <c r="AI105" s="302"/>
      <c r="AJ105" s="303"/>
      <c r="BX105" s="1"/>
    </row>
    <row r="106" spans="1:76" ht="12" customHeight="1" x14ac:dyDescent="0.15">
      <c r="A106" s="211"/>
      <c r="B106" s="212"/>
      <c r="C106" s="212"/>
      <c r="D106" s="212"/>
      <c r="E106" s="212"/>
      <c r="F106" s="212"/>
      <c r="G106" s="213"/>
      <c r="H106" s="304" t="s">
        <v>52</v>
      </c>
      <c r="I106" s="305"/>
      <c r="J106" s="305"/>
      <c r="K106" s="305"/>
      <c r="L106" s="305"/>
      <c r="M106" s="305"/>
      <c r="N106" s="305"/>
      <c r="O106" s="305"/>
      <c r="P106" s="305"/>
      <c r="Q106" s="305"/>
      <c r="R106" s="305"/>
      <c r="S106" s="305"/>
      <c r="T106" s="305"/>
      <c r="U106" s="305"/>
      <c r="V106" s="305"/>
      <c r="W106" s="305"/>
      <c r="X106" s="306"/>
      <c r="Y106" s="241" t="s">
        <v>53</v>
      </c>
      <c r="Z106" s="242"/>
      <c r="AA106" s="307" t="s">
        <v>225</v>
      </c>
      <c r="AB106" s="260"/>
      <c r="AC106" s="260"/>
      <c r="AD106" s="260"/>
      <c r="AE106" s="260"/>
      <c r="AF106" s="260" t="s">
        <v>226</v>
      </c>
      <c r="AG106" s="260"/>
      <c r="AH106" s="260"/>
      <c r="AI106" s="260"/>
      <c r="AJ106" s="308"/>
      <c r="AN106" s="113" t="s">
        <v>56</v>
      </c>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5"/>
      <c r="BX106" s="1"/>
    </row>
    <row r="107" spans="1:76" ht="12" customHeight="1" x14ac:dyDescent="0.15">
      <c r="A107" s="211"/>
      <c r="B107" s="212"/>
      <c r="C107" s="212"/>
      <c r="D107" s="212"/>
      <c r="E107" s="212"/>
      <c r="F107" s="212"/>
      <c r="G107" s="213"/>
      <c r="H107" s="238" t="s">
        <v>57</v>
      </c>
      <c r="I107" s="239"/>
      <c r="J107" s="239"/>
      <c r="K107" s="239"/>
      <c r="L107" s="239"/>
      <c r="M107" s="239"/>
      <c r="N107" s="239"/>
      <c r="O107" s="239"/>
      <c r="P107" s="239"/>
      <c r="Q107" s="239"/>
      <c r="R107" s="239"/>
      <c r="S107" s="239"/>
      <c r="T107" s="239"/>
      <c r="U107" s="239"/>
      <c r="V107" s="239"/>
      <c r="W107" s="239"/>
      <c r="X107" s="240"/>
      <c r="Y107" s="241" t="s">
        <v>53</v>
      </c>
      <c r="Z107" s="242"/>
      <c r="AA107" s="259">
        <v>0</v>
      </c>
      <c r="AB107" s="259"/>
      <c r="AC107" s="259"/>
      <c r="AD107" s="259"/>
      <c r="AE107" s="259"/>
      <c r="AF107" s="259" t="s">
        <v>227</v>
      </c>
      <c r="AG107" s="259"/>
      <c r="AH107" s="259"/>
      <c r="AI107" s="259"/>
      <c r="AJ107" s="309"/>
      <c r="BX107" s="1"/>
    </row>
    <row r="108" spans="1:76" ht="12" customHeight="1" x14ac:dyDescent="0.15">
      <c r="A108" s="211"/>
      <c r="B108" s="212"/>
      <c r="C108" s="212"/>
      <c r="D108" s="212"/>
      <c r="E108" s="212"/>
      <c r="F108" s="212"/>
      <c r="G108" s="213"/>
      <c r="H108" s="238"/>
      <c r="I108" s="239"/>
      <c r="J108" s="239"/>
      <c r="K108" s="239"/>
      <c r="L108" s="239"/>
      <c r="M108" s="239"/>
      <c r="N108" s="239"/>
      <c r="O108" s="239"/>
      <c r="P108" s="239"/>
      <c r="Q108" s="239"/>
      <c r="R108" s="239"/>
      <c r="S108" s="239"/>
      <c r="T108" s="239"/>
      <c r="U108" s="239"/>
      <c r="V108" s="239"/>
      <c r="W108" s="239"/>
      <c r="X108" s="240"/>
      <c r="Y108" s="241"/>
      <c r="Z108" s="242"/>
      <c r="AA108" s="243"/>
      <c r="AB108" s="243"/>
      <c r="AC108" s="243"/>
      <c r="AD108" s="243"/>
      <c r="AE108" s="243"/>
      <c r="AF108" s="243"/>
      <c r="AG108" s="243"/>
      <c r="AH108" s="243"/>
      <c r="AI108" s="243"/>
      <c r="AJ108" s="244"/>
      <c r="BX108" s="1"/>
    </row>
    <row r="109" spans="1:76" ht="12" customHeight="1" x14ac:dyDescent="0.15">
      <c r="A109" s="211"/>
      <c r="B109" s="212"/>
      <c r="C109" s="212"/>
      <c r="D109" s="212"/>
      <c r="E109" s="212"/>
      <c r="F109" s="212"/>
      <c r="G109" s="213"/>
      <c r="H109" s="238"/>
      <c r="I109" s="239"/>
      <c r="J109" s="239"/>
      <c r="K109" s="239"/>
      <c r="L109" s="239"/>
      <c r="M109" s="239"/>
      <c r="N109" s="239"/>
      <c r="O109" s="239"/>
      <c r="P109" s="239"/>
      <c r="Q109" s="239"/>
      <c r="R109" s="239"/>
      <c r="S109" s="239"/>
      <c r="T109" s="239"/>
      <c r="U109" s="239"/>
      <c r="V109" s="239"/>
      <c r="W109" s="239"/>
      <c r="X109" s="240"/>
      <c r="Y109" s="241"/>
      <c r="Z109" s="242"/>
      <c r="AA109" s="243"/>
      <c r="AB109" s="243"/>
      <c r="AC109" s="243"/>
      <c r="AD109" s="243"/>
      <c r="AE109" s="243"/>
      <c r="AF109" s="243"/>
      <c r="AG109" s="243"/>
      <c r="AH109" s="243"/>
      <c r="AI109" s="243"/>
      <c r="AJ109" s="244"/>
      <c r="BX109" s="1"/>
    </row>
    <row r="110" spans="1:76" ht="12" customHeight="1" x14ac:dyDescent="0.15">
      <c r="A110" s="211"/>
      <c r="B110" s="212"/>
      <c r="C110" s="212"/>
      <c r="D110" s="212"/>
      <c r="E110" s="212"/>
      <c r="F110" s="212"/>
      <c r="G110" s="213"/>
      <c r="H110" s="238"/>
      <c r="I110" s="239"/>
      <c r="J110" s="239"/>
      <c r="K110" s="239"/>
      <c r="L110" s="239"/>
      <c r="M110" s="239"/>
      <c r="N110" s="239"/>
      <c r="O110" s="239"/>
      <c r="P110" s="239"/>
      <c r="Q110" s="239"/>
      <c r="R110" s="239"/>
      <c r="S110" s="239"/>
      <c r="T110" s="239"/>
      <c r="U110" s="239"/>
      <c r="V110" s="239"/>
      <c r="W110" s="239"/>
      <c r="X110" s="240"/>
      <c r="Y110" s="241"/>
      <c r="Z110" s="242"/>
      <c r="AA110" s="243"/>
      <c r="AB110" s="243"/>
      <c r="AC110" s="243"/>
      <c r="AD110" s="243"/>
      <c r="AE110" s="243"/>
      <c r="AF110" s="243"/>
      <c r="AG110" s="243"/>
      <c r="AH110" s="243"/>
      <c r="AI110" s="243"/>
      <c r="AJ110" s="244"/>
      <c r="BX110" s="1"/>
    </row>
    <row r="111" spans="1:76" ht="12" hidden="1" customHeight="1" x14ac:dyDescent="0.15">
      <c r="A111" s="211"/>
      <c r="B111" s="212"/>
      <c r="C111" s="212"/>
      <c r="D111" s="212"/>
      <c r="E111" s="212"/>
      <c r="F111" s="212"/>
      <c r="G111" s="213"/>
      <c r="H111" s="238"/>
      <c r="I111" s="239"/>
      <c r="J111" s="239"/>
      <c r="K111" s="239"/>
      <c r="L111" s="239"/>
      <c r="M111" s="239"/>
      <c r="N111" s="239"/>
      <c r="O111" s="239"/>
      <c r="P111" s="239"/>
      <c r="Q111" s="239"/>
      <c r="R111" s="239"/>
      <c r="S111" s="239"/>
      <c r="T111" s="239"/>
      <c r="U111" s="239"/>
      <c r="V111" s="239"/>
      <c r="W111" s="239"/>
      <c r="X111" s="240"/>
      <c r="Y111" s="241"/>
      <c r="Z111" s="242"/>
      <c r="AA111" s="243"/>
      <c r="AB111" s="243"/>
      <c r="AC111" s="243"/>
      <c r="AD111" s="243"/>
      <c r="AE111" s="243"/>
      <c r="AF111" s="243"/>
      <c r="AG111" s="243"/>
      <c r="AH111" s="243"/>
      <c r="AI111" s="243"/>
      <c r="AJ111" s="244"/>
      <c r="BX111" s="1"/>
    </row>
    <row r="112" spans="1:76" ht="12" hidden="1" customHeight="1" x14ac:dyDescent="0.15">
      <c r="A112" s="211"/>
      <c r="B112" s="212"/>
      <c r="C112" s="212"/>
      <c r="D112" s="212"/>
      <c r="E112" s="212"/>
      <c r="F112" s="212"/>
      <c r="G112" s="213"/>
      <c r="H112" s="238"/>
      <c r="I112" s="239"/>
      <c r="J112" s="239"/>
      <c r="K112" s="239"/>
      <c r="L112" s="239"/>
      <c r="M112" s="239"/>
      <c r="N112" s="239"/>
      <c r="O112" s="239"/>
      <c r="P112" s="239"/>
      <c r="Q112" s="239"/>
      <c r="R112" s="239"/>
      <c r="S112" s="239"/>
      <c r="T112" s="239"/>
      <c r="U112" s="239"/>
      <c r="V112" s="239"/>
      <c r="W112" s="239"/>
      <c r="X112" s="240"/>
      <c r="Y112" s="241"/>
      <c r="Z112" s="242"/>
      <c r="AA112" s="243"/>
      <c r="AB112" s="243"/>
      <c r="AC112" s="243"/>
      <c r="AD112" s="243"/>
      <c r="AE112" s="243"/>
      <c r="AF112" s="243"/>
      <c r="AG112" s="243"/>
      <c r="AH112" s="243"/>
      <c r="AI112" s="243"/>
      <c r="AJ112" s="244"/>
      <c r="BX112" s="1"/>
    </row>
    <row r="113" spans="1:76" ht="12" hidden="1" customHeight="1" x14ac:dyDescent="0.15">
      <c r="A113" s="211"/>
      <c r="B113" s="212"/>
      <c r="C113" s="212"/>
      <c r="D113" s="212"/>
      <c r="E113" s="212"/>
      <c r="F113" s="212"/>
      <c r="G113" s="213"/>
      <c r="H113" s="238"/>
      <c r="I113" s="239"/>
      <c r="J113" s="239"/>
      <c r="K113" s="239"/>
      <c r="L113" s="239"/>
      <c r="M113" s="239"/>
      <c r="N113" s="239"/>
      <c r="O113" s="239"/>
      <c r="P113" s="239"/>
      <c r="Q113" s="239"/>
      <c r="R113" s="239"/>
      <c r="S113" s="239"/>
      <c r="T113" s="239"/>
      <c r="U113" s="239"/>
      <c r="V113" s="239"/>
      <c r="W113" s="239"/>
      <c r="X113" s="240"/>
      <c r="Y113" s="241"/>
      <c r="Z113" s="242"/>
      <c r="AA113" s="243"/>
      <c r="AB113" s="243"/>
      <c r="AC113" s="243"/>
      <c r="AD113" s="243"/>
      <c r="AE113" s="243"/>
      <c r="AF113" s="243"/>
      <c r="AG113" s="243"/>
      <c r="AH113" s="243"/>
      <c r="AI113" s="243"/>
      <c r="AJ113" s="244"/>
      <c r="BX113" s="1"/>
    </row>
    <row r="114" spans="1:76" ht="12" hidden="1" customHeight="1" x14ac:dyDescent="0.15">
      <c r="A114" s="211"/>
      <c r="B114" s="212"/>
      <c r="C114" s="212"/>
      <c r="D114" s="212"/>
      <c r="E114" s="212"/>
      <c r="F114" s="212"/>
      <c r="G114" s="213"/>
      <c r="H114" s="238"/>
      <c r="I114" s="239"/>
      <c r="J114" s="239"/>
      <c r="K114" s="239"/>
      <c r="L114" s="239"/>
      <c r="M114" s="239"/>
      <c r="N114" s="239"/>
      <c r="O114" s="239"/>
      <c r="P114" s="239"/>
      <c r="Q114" s="239"/>
      <c r="R114" s="239"/>
      <c r="S114" s="239"/>
      <c r="T114" s="239"/>
      <c r="U114" s="239"/>
      <c r="V114" s="239"/>
      <c r="W114" s="239"/>
      <c r="X114" s="240"/>
      <c r="Y114" s="241"/>
      <c r="Z114" s="242"/>
      <c r="AA114" s="243"/>
      <c r="AB114" s="243"/>
      <c r="AC114" s="243"/>
      <c r="AD114" s="243"/>
      <c r="AE114" s="243"/>
      <c r="AF114" s="243"/>
      <c r="AG114" s="243"/>
      <c r="AH114" s="243"/>
      <c r="AI114" s="243"/>
      <c r="AJ114" s="244"/>
      <c r="BX114" s="1"/>
    </row>
    <row r="115" spans="1:76" ht="12" hidden="1" customHeight="1" x14ac:dyDescent="0.15">
      <c r="A115" s="214"/>
      <c r="B115" s="215"/>
      <c r="C115" s="215"/>
      <c r="D115" s="215"/>
      <c r="E115" s="215"/>
      <c r="F115" s="215"/>
      <c r="G115" s="216"/>
      <c r="H115" s="288"/>
      <c r="I115" s="289"/>
      <c r="J115" s="289"/>
      <c r="K115" s="289"/>
      <c r="L115" s="289"/>
      <c r="M115" s="289"/>
      <c r="N115" s="289"/>
      <c r="O115" s="289"/>
      <c r="P115" s="289"/>
      <c r="Q115" s="289"/>
      <c r="R115" s="289"/>
      <c r="S115" s="289"/>
      <c r="T115" s="289"/>
      <c r="U115" s="289"/>
      <c r="V115" s="289"/>
      <c r="W115" s="289"/>
      <c r="X115" s="290"/>
      <c r="Y115" s="291"/>
      <c r="Z115" s="292"/>
      <c r="AA115" s="293"/>
      <c r="AB115" s="293"/>
      <c r="AC115" s="293"/>
      <c r="AD115" s="293"/>
      <c r="AE115" s="293"/>
      <c r="AF115" s="293"/>
      <c r="AG115" s="293"/>
      <c r="AH115" s="293"/>
      <c r="AI115" s="293"/>
      <c r="AJ115" s="294"/>
      <c r="AN115" s="113" t="s">
        <v>56</v>
      </c>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5"/>
      <c r="BX115" s="1"/>
    </row>
    <row r="116" spans="1:76" ht="12" customHeight="1" x14ac:dyDescent="0.15">
      <c r="A116" s="208" t="s">
        <v>58</v>
      </c>
      <c r="B116" s="209"/>
      <c r="C116" s="209"/>
      <c r="D116" s="209"/>
      <c r="E116" s="209"/>
      <c r="F116" s="209"/>
      <c r="G116" s="210"/>
      <c r="H116" s="266" t="s">
        <v>38</v>
      </c>
      <c r="I116" s="267"/>
      <c r="J116" s="267"/>
      <c r="K116" s="267"/>
      <c r="L116" s="267"/>
      <c r="M116" s="267"/>
      <c r="N116" s="267"/>
      <c r="O116" s="267"/>
      <c r="P116" s="267"/>
      <c r="Q116" s="267"/>
      <c r="R116" s="267"/>
      <c r="S116" s="267"/>
      <c r="T116" s="267"/>
      <c r="U116" s="267"/>
      <c r="V116" s="267"/>
      <c r="W116" s="267"/>
      <c r="X116" s="268"/>
      <c r="Y116" s="269" t="s">
        <v>49</v>
      </c>
      <c r="Z116" s="268"/>
      <c r="AA116" s="269" t="s">
        <v>59</v>
      </c>
      <c r="AB116" s="267"/>
      <c r="AC116" s="267"/>
      <c r="AD116" s="267"/>
      <c r="AE116" s="267"/>
      <c r="AF116" s="267"/>
      <c r="AG116" s="267"/>
      <c r="AH116" s="267"/>
      <c r="AI116" s="267"/>
      <c r="AJ116" s="270"/>
      <c r="BX116" s="1"/>
    </row>
    <row r="117" spans="1:76" ht="12" customHeight="1" x14ac:dyDescent="0.15">
      <c r="A117" s="211"/>
      <c r="B117" s="212"/>
      <c r="C117" s="212"/>
      <c r="D117" s="212"/>
      <c r="E117" s="212"/>
      <c r="F117" s="212"/>
      <c r="G117" s="213"/>
      <c r="H117" s="263" t="s">
        <v>52</v>
      </c>
      <c r="I117" s="264"/>
      <c r="J117" s="264"/>
      <c r="K117" s="264"/>
      <c r="L117" s="264"/>
      <c r="M117" s="264"/>
      <c r="N117" s="264"/>
      <c r="O117" s="264"/>
      <c r="P117" s="264"/>
      <c r="Q117" s="264"/>
      <c r="R117" s="264"/>
      <c r="S117" s="264"/>
      <c r="T117" s="264"/>
      <c r="U117" s="264"/>
      <c r="V117" s="264"/>
      <c r="W117" s="264"/>
      <c r="X117" s="265"/>
      <c r="Y117" s="257" t="s">
        <v>67</v>
      </c>
      <c r="Z117" s="258"/>
      <c r="AA117" s="842" t="s">
        <v>228</v>
      </c>
      <c r="AB117" s="843"/>
      <c r="AC117" s="843"/>
      <c r="AD117" s="843"/>
      <c r="AE117" s="843"/>
      <c r="AF117" s="843"/>
      <c r="AG117" s="843"/>
      <c r="AH117" s="843"/>
      <c r="AI117" s="843"/>
      <c r="AJ117" s="844"/>
      <c r="BX117" s="1"/>
    </row>
    <row r="118" spans="1:76" ht="12" customHeight="1" x14ac:dyDescent="0.15">
      <c r="A118" s="211"/>
      <c r="B118" s="212"/>
      <c r="C118" s="212"/>
      <c r="D118" s="212"/>
      <c r="E118" s="212"/>
      <c r="F118" s="212"/>
      <c r="G118" s="213"/>
      <c r="H118" s="274" t="s">
        <v>62</v>
      </c>
      <c r="I118" s="275"/>
      <c r="J118" s="275"/>
      <c r="K118" s="275"/>
      <c r="L118" s="275"/>
      <c r="M118" s="275"/>
      <c r="N118" s="275"/>
      <c r="O118" s="275"/>
      <c r="P118" s="275"/>
      <c r="Q118" s="275"/>
      <c r="R118" s="275"/>
      <c r="S118" s="275"/>
      <c r="T118" s="275"/>
      <c r="U118" s="275"/>
      <c r="V118" s="275"/>
      <c r="W118" s="275"/>
      <c r="X118" s="276"/>
      <c r="Y118" s="257" t="s">
        <v>63</v>
      </c>
      <c r="Z118" s="258"/>
      <c r="AA118" s="845" t="s">
        <v>229</v>
      </c>
      <c r="AB118" s="846"/>
      <c r="AC118" s="846"/>
      <c r="AD118" s="846"/>
      <c r="AE118" s="846"/>
      <c r="AF118" s="846"/>
      <c r="AG118" s="846"/>
      <c r="AH118" s="846"/>
      <c r="AI118" s="846"/>
      <c r="AJ118" s="847"/>
      <c r="BX118" s="1"/>
    </row>
    <row r="119" spans="1:76" ht="12" customHeight="1" x14ac:dyDescent="0.15">
      <c r="A119" s="214"/>
      <c r="B119" s="215"/>
      <c r="C119" s="215"/>
      <c r="D119" s="215"/>
      <c r="E119" s="215"/>
      <c r="F119" s="215"/>
      <c r="G119" s="216"/>
      <c r="H119" s="280" t="s">
        <v>64</v>
      </c>
      <c r="I119" s="281"/>
      <c r="J119" s="281"/>
      <c r="K119" s="281"/>
      <c r="L119" s="281"/>
      <c r="M119" s="281"/>
      <c r="N119" s="281"/>
      <c r="O119" s="281"/>
      <c r="P119" s="281"/>
      <c r="Q119" s="281"/>
      <c r="R119" s="281"/>
      <c r="S119" s="281"/>
      <c r="T119" s="281"/>
      <c r="U119" s="281"/>
      <c r="V119" s="281"/>
      <c r="W119" s="281"/>
      <c r="X119" s="282"/>
      <c r="Y119" s="283" t="s">
        <v>67</v>
      </c>
      <c r="Z119" s="284"/>
      <c r="AA119" s="848" t="s">
        <v>230</v>
      </c>
      <c r="AB119" s="849"/>
      <c r="AC119" s="849"/>
      <c r="AD119" s="849"/>
      <c r="AE119" s="849"/>
      <c r="AF119" s="849"/>
      <c r="AG119" s="849"/>
      <c r="AH119" s="849"/>
      <c r="AI119" s="849"/>
      <c r="AJ119" s="850"/>
      <c r="BX119" s="1"/>
    </row>
    <row r="120" spans="1:76" ht="12" customHeight="1" x14ac:dyDescent="0.15">
      <c r="A120" s="226" t="s">
        <v>65</v>
      </c>
      <c r="B120" s="227"/>
      <c r="C120" s="227"/>
      <c r="D120" s="227"/>
      <c r="E120" s="227"/>
      <c r="F120" s="227"/>
      <c r="G120" s="228"/>
      <c r="H120" s="266" t="s">
        <v>48</v>
      </c>
      <c r="I120" s="267"/>
      <c r="J120" s="267"/>
      <c r="K120" s="267"/>
      <c r="L120" s="267"/>
      <c r="M120" s="267"/>
      <c r="N120" s="267"/>
      <c r="O120" s="267"/>
      <c r="P120" s="267"/>
      <c r="Q120" s="267"/>
      <c r="R120" s="267"/>
      <c r="S120" s="267"/>
      <c r="T120" s="267"/>
      <c r="U120" s="267"/>
      <c r="V120" s="267"/>
      <c r="W120" s="267"/>
      <c r="X120" s="268"/>
      <c r="Y120" s="269" t="s">
        <v>49</v>
      </c>
      <c r="Z120" s="268"/>
      <c r="AA120" s="269" t="s">
        <v>50</v>
      </c>
      <c r="AB120" s="267"/>
      <c r="AC120" s="267"/>
      <c r="AD120" s="267"/>
      <c r="AE120" s="268"/>
      <c r="AF120" s="269" t="s">
        <v>51</v>
      </c>
      <c r="AG120" s="267"/>
      <c r="AH120" s="267"/>
      <c r="AI120" s="267"/>
      <c r="AJ120" s="270"/>
      <c r="BX120" s="1"/>
    </row>
    <row r="121" spans="1:76" ht="12" customHeight="1" x14ac:dyDescent="0.15">
      <c r="A121" s="229"/>
      <c r="B121" s="230"/>
      <c r="C121" s="230"/>
      <c r="D121" s="230"/>
      <c r="E121" s="230"/>
      <c r="F121" s="230"/>
      <c r="G121" s="231"/>
      <c r="H121" s="263" t="s">
        <v>66</v>
      </c>
      <c r="I121" s="264"/>
      <c r="J121" s="264"/>
      <c r="K121" s="264"/>
      <c r="L121" s="264"/>
      <c r="M121" s="264"/>
      <c r="N121" s="264"/>
      <c r="O121" s="264"/>
      <c r="P121" s="264"/>
      <c r="Q121" s="264"/>
      <c r="R121" s="264"/>
      <c r="S121" s="264"/>
      <c r="T121" s="264"/>
      <c r="U121" s="264"/>
      <c r="V121" s="264"/>
      <c r="W121" s="264"/>
      <c r="X121" s="265"/>
      <c r="Y121" s="257" t="s">
        <v>67</v>
      </c>
      <c r="Z121" s="258"/>
      <c r="AA121" s="260">
        <v>100</v>
      </c>
      <c r="AB121" s="260"/>
      <c r="AC121" s="260"/>
      <c r="AD121" s="260"/>
      <c r="AE121" s="260"/>
      <c r="AF121" s="261"/>
      <c r="AG121" s="261"/>
      <c r="AH121" s="261"/>
      <c r="AI121" s="261"/>
      <c r="AJ121" s="262"/>
      <c r="BX121" s="1"/>
    </row>
    <row r="122" spans="1:76" ht="24" customHeight="1" x14ac:dyDescent="0.15">
      <c r="A122" s="229"/>
      <c r="B122" s="230"/>
      <c r="C122" s="230"/>
      <c r="D122" s="230"/>
      <c r="E122" s="230"/>
      <c r="F122" s="230"/>
      <c r="G122" s="231"/>
      <c r="H122" s="254" t="s">
        <v>68</v>
      </c>
      <c r="I122" s="255"/>
      <c r="J122" s="255"/>
      <c r="K122" s="255"/>
      <c r="L122" s="255"/>
      <c r="M122" s="255"/>
      <c r="N122" s="255"/>
      <c r="O122" s="255"/>
      <c r="P122" s="255"/>
      <c r="Q122" s="255"/>
      <c r="R122" s="255"/>
      <c r="S122" s="255"/>
      <c r="T122" s="255"/>
      <c r="U122" s="255"/>
      <c r="V122" s="255"/>
      <c r="W122" s="255"/>
      <c r="X122" s="256"/>
      <c r="Y122" s="257" t="s">
        <v>67</v>
      </c>
      <c r="Z122" s="258"/>
      <c r="AA122" s="259">
        <v>70</v>
      </c>
      <c r="AB122" s="259"/>
      <c r="AC122" s="259"/>
      <c r="AD122" s="259"/>
      <c r="AE122" s="259"/>
      <c r="AF122" s="243"/>
      <c r="AG122" s="243"/>
      <c r="AH122" s="243"/>
      <c r="AI122" s="243"/>
      <c r="AJ122" s="244"/>
      <c r="BX122" s="1"/>
    </row>
    <row r="123" spans="1:76" ht="28.5" customHeight="1" x14ac:dyDescent="0.15">
      <c r="A123" s="229"/>
      <c r="B123" s="230"/>
      <c r="C123" s="230"/>
      <c r="D123" s="230"/>
      <c r="E123" s="230"/>
      <c r="F123" s="230"/>
      <c r="G123" s="231"/>
      <c r="H123" s="254" t="s">
        <v>69</v>
      </c>
      <c r="I123" s="255"/>
      <c r="J123" s="255"/>
      <c r="K123" s="255"/>
      <c r="L123" s="255"/>
      <c r="M123" s="255"/>
      <c r="N123" s="255"/>
      <c r="O123" s="255"/>
      <c r="P123" s="255"/>
      <c r="Q123" s="255"/>
      <c r="R123" s="255"/>
      <c r="S123" s="255"/>
      <c r="T123" s="255"/>
      <c r="U123" s="255"/>
      <c r="V123" s="255"/>
      <c r="W123" s="255"/>
      <c r="X123" s="256"/>
      <c r="Y123" s="257" t="s">
        <v>67</v>
      </c>
      <c r="Z123" s="258"/>
      <c r="AA123" s="259">
        <v>80</v>
      </c>
      <c r="AB123" s="259"/>
      <c r="AC123" s="259"/>
      <c r="AD123" s="259"/>
      <c r="AE123" s="259"/>
      <c r="AF123" s="243"/>
      <c r="AG123" s="243"/>
      <c r="AH123" s="243"/>
      <c r="AI123" s="243"/>
      <c r="AJ123" s="244"/>
      <c r="BX123" s="1"/>
    </row>
    <row r="124" spans="1:76" ht="12" customHeight="1" x14ac:dyDescent="0.15">
      <c r="A124" s="229"/>
      <c r="B124" s="230"/>
      <c r="C124" s="230"/>
      <c r="D124" s="230"/>
      <c r="E124" s="230"/>
      <c r="F124" s="230"/>
      <c r="G124" s="231"/>
      <c r="H124" s="238"/>
      <c r="I124" s="239"/>
      <c r="J124" s="239"/>
      <c r="K124" s="239"/>
      <c r="L124" s="239"/>
      <c r="M124" s="239"/>
      <c r="N124" s="239"/>
      <c r="O124" s="239"/>
      <c r="P124" s="239"/>
      <c r="Q124" s="239"/>
      <c r="R124" s="239"/>
      <c r="S124" s="239"/>
      <c r="T124" s="239"/>
      <c r="U124" s="239"/>
      <c r="V124" s="239"/>
      <c r="W124" s="239"/>
      <c r="X124" s="240"/>
      <c r="Y124" s="241"/>
      <c r="Z124" s="242"/>
      <c r="AA124" s="243"/>
      <c r="AB124" s="243"/>
      <c r="AC124" s="243"/>
      <c r="AD124" s="243"/>
      <c r="AE124" s="243"/>
      <c r="AF124" s="243"/>
      <c r="AG124" s="243"/>
      <c r="AH124" s="243"/>
      <c r="AI124" s="243"/>
      <c r="AJ124" s="244"/>
      <c r="BX124" s="1"/>
    </row>
    <row r="125" spans="1:76" ht="12" customHeight="1" x14ac:dyDescent="0.15">
      <c r="A125" s="229"/>
      <c r="B125" s="230"/>
      <c r="C125" s="230"/>
      <c r="D125" s="230"/>
      <c r="E125" s="230"/>
      <c r="F125" s="230"/>
      <c r="G125" s="231"/>
      <c r="H125" s="238"/>
      <c r="I125" s="239"/>
      <c r="J125" s="239"/>
      <c r="K125" s="239"/>
      <c r="L125" s="239"/>
      <c r="M125" s="239"/>
      <c r="N125" s="239"/>
      <c r="O125" s="239"/>
      <c r="P125" s="239"/>
      <c r="Q125" s="239"/>
      <c r="R125" s="239"/>
      <c r="S125" s="239"/>
      <c r="T125" s="239"/>
      <c r="U125" s="239"/>
      <c r="V125" s="239"/>
      <c r="W125" s="239"/>
      <c r="X125" s="240"/>
      <c r="Y125" s="241"/>
      <c r="Z125" s="242"/>
      <c r="AA125" s="243"/>
      <c r="AB125" s="243"/>
      <c r="AC125" s="243"/>
      <c r="AD125" s="243"/>
      <c r="AE125" s="243"/>
      <c r="AF125" s="243"/>
      <c r="AG125" s="243"/>
      <c r="AH125" s="243"/>
      <c r="AI125" s="243"/>
      <c r="AJ125" s="244"/>
      <c r="AN125" s="113" t="s">
        <v>56</v>
      </c>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5"/>
      <c r="BX125" s="1"/>
    </row>
    <row r="126" spans="1:76" ht="12" customHeight="1" x14ac:dyDescent="0.15">
      <c r="A126" s="229"/>
      <c r="B126" s="230"/>
      <c r="C126" s="230"/>
      <c r="D126" s="230"/>
      <c r="E126" s="230"/>
      <c r="F126" s="230"/>
      <c r="G126" s="231"/>
      <c r="H126" s="238"/>
      <c r="I126" s="239"/>
      <c r="J126" s="239"/>
      <c r="K126" s="239"/>
      <c r="L126" s="239"/>
      <c r="M126" s="239"/>
      <c r="N126" s="239"/>
      <c r="O126" s="239"/>
      <c r="P126" s="239"/>
      <c r="Q126" s="239"/>
      <c r="R126" s="239"/>
      <c r="S126" s="239"/>
      <c r="T126" s="239"/>
      <c r="U126" s="239"/>
      <c r="V126" s="239"/>
      <c r="W126" s="239"/>
      <c r="X126" s="240"/>
      <c r="Y126" s="252"/>
      <c r="Z126" s="253"/>
      <c r="AA126" s="243"/>
      <c r="AB126" s="243"/>
      <c r="AC126" s="243"/>
      <c r="AD126" s="243"/>
      <c r="AE126" s="243"/>
      <c r="AF126" s="243"/>
      <c r="AG126" s="243"/>
      <c r="AH126" s="243"/>
      <c r="AI126" s="243"/>
      <c r="AJ126" s="244"/>
      <c r="BX126" s="1"/>
    </row>
    <row r="127" spans="1:76" ht="12" customHeight="1" x14ac:dyDescent="0.15">
      <c r="A127" s="229"/>
      <c r="B127" s="230"/>
      <c r="C127" s="230"/>
      <c r="D127" s="230"/>
      <c r="E127" s="230"/>
      <c r="F127" s="230"/>
      <c r="G127" s="231"/>
      <c r="H127" s="238"/>
      <c r="I127" s="239"/>
      <c r="J127" s="239"/>
      <c r="K127" s="239"/>
      <c r="L127" s="239"/>
      <c r="M127" s="239"/>
      <c r="N127" s="239"/>
      <c r="O127" s="239"/>
      <c r="P127" s="239"/>
      <c r="Q127" s="239"/>
      <c r="R127" s="239"/>
      <c r="S127" s="239"/>
      <c r="T127" s="239"/>
      <c r="U127" s="239"/>
      <c r="V127" s="239"/>
      <c r="W127" s="239"/>
      <c r="X127" s="240"/>
      <c r="Y127" s="241"/>
      <c r="Z127" s="242"/>
      <c r="AA127" s="248"/>
      <c r="AB127" s="249"/>
      <c r="AC127" s="249"/>
      <c r="AD127" s="249"/>
      <c r="AE127" s="250"/>
      <c r="AF127" s="248"/>
      <c r="AG127" s="249"/>
      <c r="AH127" s="249"/>
      <c r="AI127" s="249"/>
      <c r="AJ127" s="251"/>
      <c r="BX127" s="1"/>
    </row>
    <row r="128" spans="1:76" ht="12" customHeight="1" x14ac:dyDescent="0.15">
      <c r="A128" s="229"/>
      <c r="B128" s="230"/>
      <c r="C128" s="230"/>
      <c r="D128" s="230"/>
      <c r="E128" s="230"/>
      <c r="F128" s="230"/>
      <c r="G128" s="231"/>
      <c r="H128" s="238"/>
      <c r="I128" s="239"/>
      <c r="J128" s="239"/>
      <c r="K128" s="239"/>
      <c r="L128" s="239"/>
      <c r="M128" s="239"/>
      <c r="N128" s="239"/>
      <c r="O128" s="239"/>
      <c r="P128" s="239"/>
      <c r="Q128" s="239"/>
      <c r="R128" s="239"/>
      <c r="S128" s="239"/>
      <c r="T128" s="239"/>
      <c r="U128" s="239"/>
      <c r="V128" s="239"/>
      <c r="W128" s="239"/>
      <c r="X128" s="240"/>
      <c r="Y128" s="252"/>
      <c r="Z128" s="253"/>
      <c r="AA128" s="248"/>
      <c r="AB128" s="249"/>
      <c r="AC128" s="249"/>
      <c r="AD128" s="249"/>
      <c r="AE128" s="250"/>
      <c r="AF128" s="248"/>
      <c r="AG128" s="249"/>
      <c r="AH128" s="249"/>
      <c r="AI128" s="249"/>
      <c r="AJ128" s="251"/>
      <c r="BX128" s="1"/>
    </row>
    <row r="129" spans="1:76" ht="12" customHeight="1" x14ac:dyDescent="0.15">
      <c r="A129" s="229"/>
      <c r="B129" s="230"/>
      <c r="C129" s="230"/>
      <c r="D129" s="230"/>
      <c r="E129" s="230"/>
      <c r="F129" s="230"/>
      <c r="G129" s="231"/>
      <c r="H129" s="238"/>
      <c r="I129" s="239"/>
      <c r="J129" s="239"/>
      <c r="K129" s="239"/>
      <c r="L129" s="239"/>
      <c r="M129" s="239"/>
      <c r="N129" s="239"/>
      <c r="O129" s="239"/>
      <c r="P129" s="239"/>
      <c r="Q129" s="239"/>
      <c r="R129" s="239"/>
      <c r="S129" s="239"/>
      <c r="T129" s="239"/>
      <c r="U129" s="239"/>
      <c r="V129" s="239"/>
      <c r="W129" s="239"/>
      <c r="X129" s="240"/>
      <c r="Y129" s="241"/>
      <c r="Z129" s="242"/>
      <c r="AA129" s="243"/>
      <c r="AB129" s="243"/>
      <c r="AC129" s="243"/>
      <c r="AD129" s="243"/>
      <c r="AE129" s="243"/>
      <c r="AF129" s="243"/>
      <c r="AG129" s="243"/>
      <c r="AH129" s="243"/>
      <c r="AI129" s="243"/>
      <c r="AJ129" s="244"/>
      <c r="BX129" s="1"/>
    </row>
    <row r="130" spans="1:76" ht="12" customHeight="1" x14ac:dyDescent="0.15">
      <c r="A130" s="229"/>
      <c r="B130" s="230"/>
      <c r="C130" s="230"/>
      <c r="D130" s="230"/>
      <c r="E130" s="230"/>
      <c r="F130" s="230"/>
      <c r="G130" s="231"/>
      <c r="H130" s="238"/>
      <c r="I130" s="239"/>
      <c r="J130" s="239"/>
      <c r="K130" s="239"/>
      <c r="L130" s="239"/>
      <c r="M130" s="239"/>
      <c r="N130" s="239"/>
      <c r="O130" s="239"/>
      <c r="P130" s="239"/>
      <c r="Q130" s="239"/>
      <c r="R130" s="239"/>
      <c r="S130" s="239"/>
      <c r="T130" s="239"/>
      <c r="U130" s="239"/>
      <c r="V130" s="239"/>
      <c r="W130" s="239"/>
      <c r="X130" s="240"/>
      <c r="Y130" s="241"/>
      <c r="Z130" s="242"/>
      <c r="AA130" s="243"/>
      <c r="AB130" s="243"/>
      <c r="AC130" s="243"/>
      <c r="AD130" s="243"/>
      <c r="AE130" s="243"/>
      <c r="AF130" s="243"/>
      <c r="AG130" s="243"/>
      <c r="AH130" s="243"/>
      <c r="AI130" s="243"/>
      <c r="AJ130" s="244"/>
      <c r="BX130" s="1"/>
    </row>
    <row r="131" spans="1:76" ht="12" hidden="1" customHeight="1" x14ac:dyDescent="0.15">
      <c r="A131" s="229"/>
      <c r="B131" s="230"/>
      <c r="C131" s="230"/>
      <c r="D131" s="230"/>
      <c r="E131" s="230"/>
      <c r="F131" s="230"/>
      <c r="G131" s="231"/>
      <c r="H131" s="238"/>
      <c r="I131" s="239"/>
      <c r="J131" s="239"/>
      <c r="K131" s="239"/>
      <c r="L131" s="239"/>
      <c r="M131" s="239"/>
      <c r="N131" s="239"/>
      <c r="O131" s="239"/>
      <c r="P131" s="239"/>
      <c r="Q131" s="239"/>
      <c r="R131" s="239"/>
      <c r="S131" s="239"/>
      <c r="T131" s="239"/>
      <c r="U131" s="239"/>
      <c r="V131" s="239"/>
      <c r="W131" s="239"/>
      <c r="X131" s="240"/>
      <c r="Y131" s="241"/>
      <c r="Z131" s="242"/>
      <c r="AA131" s="243"/>
      <c r="AB131" s="243"/>
      <c r="AC131" s="243"/>
      <c r="AD131" s="243"/>
      <c r="AE131" s="243"/>
      <c r="AF131" s="243"/>
      <c r="AG131" s="243"/>
      <c r="AH131" s="243"/>
      <c r="AI131" s="243"/>
      <c r="AJ131" s="244"/>
      <c r="BX131" s="1"/>
    </row>
    <row r="132" spans="1:76" ht="12" hidden="1" customHeight="1" x14ac:dyDescent="0.15">
      <c r="A132" s="229"/>
      <c r="B132" s="230"/>
      <c r="C132" s="230"/>
      <c r="D132" s="230"/>
      <c r="E132" s="230"/>
      <c r="F132" s="230"/>
      <c r="G132" s="231"/>
      <c r="H132" s="238"/>
      <c r="I132" s="239"/>
      <c r="J132" s="239"/>
      <c r="K132" s="239"/>
      <c r="L132" s="239"/>
      <c r="M132" s="239"/>
      <c r="N132" s="239"/>
      <c r="O132" s="239"/>
      <c r="P132" s="239"/>
      <c r="Q132" s="239"/>
      <c r="R132" s="239"/>
      <c r="S132" s="239"/>
      <c r="T132" s="239"/>
      <c r="U132" s="239"/>
      <c r="V132" s="239"/>
      <c r="W132" s="239"/>
      <c r="X132" s="240"/>
      <c r="Y132" s="241"/>
      <c r="Z132" s="242"/>
      <c r="AA132" s="243"/>
      <c r="AB132" s="243"/>
      <c r="AC132" s="243"/>
      <c r="AD132" s="243"/>
      <c r="AE132" s="243"/>
      <c r="AF132" s="243"/>
      <c r="AG132" s="243"/>
      <c r="AH132" s="243"/>
      <c r="AI132" s="243"/>
      <c r="AJ132" s="244"/>
      <c r="BX132" s="1"/>
    </row>
    <row r="133" spans="1:76" ht="12" hidden="1" customHeight="1" x14ac:dyDescent="0.15">
      <c r="A133" s="229"/>
      <c r="B133" s="230"/>
      <c r="C133" s="230"/>
      <c r="D133" s="230"/>
      <c r="E133" s="230"/>
      <c r="F133" s="230"/>
      <c r="G133" s="231"/>
      <c r="H133" s="238"/>
      <c r="I133" s="239"/>
      <c r="J133" s="239"/>
      <c r="K133" s="239"/>
      <c r="L133" s="239"/>
      <c r="M133" s="239"/>
      <c r="N133" s="239"/>
      <c r="O133" s="239"/>
      <c r="P133" s="239"/>
      <c r="Q133" s="239"/>
      <c r="R133" s="239"/>
      <c r="S133" s="239"/>
      <c r="T133" s="239"/>
      <c r="U133" s="239"/>
      <c r="V133" s="239"/>
      <c r="W133" s="239"/>
      <c r="X133" s="240"/>
      <c r="Y133" s="241"/>
      <c r="Z133" s="242"/>
      <c r="AA133" s="243"/>
      <c r="AB133" s="243"/>
      <c r="AC133" s="243"/>
      <c r="AD133" s="243"/>
      <c r="AE133" s="243"/>
      <c r="AF133" s="243"/>
      <c r="AG133" s="243"/>
      <c r="AH133" s="243"/>
      <c r="AI133" s="243"/>
      <c r="AJ133" s="244"/>
      <c r="BX133" s="1"/>
    </row>
    <row r="134" spans="1:76" ht="12" hidden="1" customHeight="1" x14ac:dyDescent="0.15">
      <c r="A134" s="229"/>
      <c r="B134" s="230"/>
      <c r="C134" s="230"/>
      <c r="D134" s="230"/>
      <c r="E134" s="230"/>
      <c r="F134" s="230"/>
      <c r="G134" s="231"/>
      <c r="H134" s="238"/>
      <c r="I134" s="239"/>
      <c r="J134" s="239"/>
      <c r="K134" s="239"/>
      <c r="L134" s="239"/>
      <c r="M134" s="239"/>
      <c r="N134" s="239"/>
      <c r="O134" s="239"/>
      <c r="P134" s="239"/>
      <c r="Q134" s="239"/>
      <c r="R134" s="239"/>
      <c r="S134" s="239"/>
      <c r="T134" s="239"/>
      <c r="U134" s="239"/>
      <c r="V134" s="239"/>
      <c r="W134" s="239"/>
      <c r="X134" s="240"/>
      <c r="Y134" s="241"/>
      <c r="Z134" s="242"/>
      <c r="AA134" s="243"/>
      <c r="AB134" s="243"/>
      <c r="AC134" s="243"/>
      <c r="AD134" s="243"/>
      <c r="AE134" s="243"/>
      <c r="AF134" s="243"/>
      <c r="AG134" s="243"/>
      <c r="AH134" s="243"/>
      <c r="AI134" s="243"/>
      <c r="AJ134" s="244"/>
      <c r="BX134" s="1"/>
    </row>
    <row r="135" spans="1:76" ht="12" hidden="1" customHeight="1" x14ac:dyDescent="0.15">
      <c r="A135" s="229"/>
      <c r="B135" s="230"/>
      <c r="C135" s="230"/>
      <c r="D135" s="230"/>
      <c r="E135" s="230"/>
      <c r="F135" s="230"/>
      <c r="G135" s="231"/>
      <c r="H135" s="238"/>
      <c r="I135" s="239"/>
      <c r="J135" s="239"/>
      <c r="K135" s="239"/>
      <c r="L135" s="239"/>
      <c r="M135" s="239"/>
      <c r="N135" s="239"/>
      <c r="O135" s="239"/>
      <c r="P135" s="239"/>
      <c r="Q135" s="239"/>
      <c r="R135" s="239"/>
      <c r="S135" s="239"/>
      <c r="T135" s="239"/>
      <c r="U135" s="239"/>
      <c r="V135" s="239"/>
      <c r="W135" s="239"/>
      <c r="X135" s="240"/>
      <c r="Y135" s="241"/>
      <c r="Z135" s="242"/>
      <c r="AA135" s="243"/>
      <c r="AB135" s="243"/>
      <c r="AC135" s="243"/>
      <c r="AD135" s="243"/>
      <c r="AE135" s="243"/>
      <c r="AF135" s="243"/>
      <c r="AG135" s="243"/>
      <c r="AH135" s="243"/>
      <c r="AI135" s="243"/>
      <c r="AJ135" s="244"/>
      <c r="BX135" s="1"/>
    </row>
    <row r="136" spans="1:76" ht="12" hidden="1" customHeight="1" x14ac:dyDescent="0.15">
      <c r="A136" s="229"/>
      <c r="B136" s="230"/>
      <c r="C136" s="230"/>
      <c r="D136" s="230"/>
      <c r="E136" s="230"/>
      <c r="F136" s="230"/>
      <c r="G136" s="231"/>
      <c r="H136" s="238"/>
      <c r="I136" s="239"/>
      <c r="J136" s="239"/>
      <c r="K136" s="239"/>
      <c r="L136" s="239"/>
      <c r="M136" s="239"/>
      <c r="N136" s="239"/>
      <c r="O136" s="239"/>
      <c r="P136" s="239"/>
      <c r="Q136" s="239"/>
      <c r="R136" s="239"/>
      <c r="S136" s="239"/>
      <c r="T136" s="239"/>
      <c r="U136" s="239"/>
      <c r="V136" s="239"/>
      <c r="W136" s="239"/>
      <c r="X136" s="240"/>
      <c r="Y136" s="241"/>
      <c r="Z136" s="242"/>
      <c r="AA136" s="243"/>
      <c r="AB136" s="243"/>
      <c r="AC136" s="243"/>
      <c r="AD136" s="243"/>
      <c r="AE136" s="243"/>
      <c r="AF136" s="243"/>
      <c r="AG136" s="243"/>
      <c r="AH136" s="243"/>
      <c r="AI136" s="243"/>
      <c r="AJ136" s="244"/>
      <c r="BX136" s="1"/>
    </row>
    <row r="137" spans="1:76" ht="12" hidden="1" customHeight="1" x14ac:dyDescent="0.15">
      <c r="A137" s="229"/>
      <c r="B137" s="230"/>
      <c r="C137" s="230"/>
      <c r="D137" s="230"/>
      <c r="E137" s="230"/>
      <c r="F137" s="230"/>
      <c r="G137" s="231"/>
      <c r="H137" s="238"/>
      <c r="I137" s="239"/>
      <c r="J137" s="239"/>
      <c r="K137" s="239"/>
      <c r="L137" s="239"/>
      <c r="M137" s="239"/>
      <c r="N137" s="239"/>
      <c r="O137" s="239"/>
      <c r="P137" s="239"/>
      <c r="Q137" s="239"/>
      <c r="R137" s="239"/>
      <c r="S137" s="239"/>
      <c r="T137" s="239"/>
      <c r="U137" s="239"/>
      <c r="V137" s="239"/>
      <c r="W137" s="239"/>
      <c r="X137" s="240"/>
      <c r="Y137" s="241"/>
      <c r="Z137" s="242"/>
      <c r="AA137" s="243"/>
      <c r="AB137" s="243"/>
      <c r="AC137" s="243"/>
      <c r="AD137" s="243"/>
      <c r="AE137" s="243"/>
      <c r="AF137" s="243"/>
      <c r="AG137" s="243"/>
      <c r="AH137" s="243"/>
      <c r="AI137" s="243"/>
      <c r="AJ137" s="244"/>
      <c r="BX137" s="1"/>
    </row>
    <row r="138" spans="1:76" ht="12" hidden="1" customHeight="1" x14ac:dyDescent="0.15">
      <c r="A138" s="229"/>
      <c r="B138" s="230"/>
      <c r="C138" s="230"/>
      <c r="D138" s="230"/>
      <c r="E138" s="230"/>
      <c r="F138" s="230"/>
      <c r="G138" s="231"/>
      <c r="H138" s="238"/>
      <c r="I138" s="239"/>
      <c r="J138" s="239"/>
      <c r="K138" s="239"/>
      <c r="L138" s="239"/>
      <c r="M138" s="239"/>
      <c r="N138" s="239"/>
      <c r="O138" s="239"/>
      <c r="P138" s="239"/>
      <c r="Q138" s="239"/>
      <c r="R138" s="239"/>
      <c r="S138" s="239"/>
      <c r="T138" s="239"/>
      <c r="U138" s="239"/>
      <c r="V138" s="239"/>
      <c r="W138" s="239"/>
      <c r="X138" s="240"/>
      <c r="Y138" s="241"/>
      <c r="Z138" s="242"/>
      <c r="AA138" s="243"/>
      <c r="AB138" s="243"/>
      <c r="AC138" s="243"/>
      <c r="AD138" s="243"/>
      <c r="AE138" s="243"/>
      <c r="AF138" s="243"/>
      <c r="AG138" s="243"/>
      <c r="AH138" s="243"/>
      <c r="AI138" s="243"/>
      <c r="AJ138" s="244"/>
      <c r="BX138" s="1"/>
    </row>
    <row r="139" spans="1:76" ht="12" hidden="1" customHeight="1" x14ac:dyDescent="0.15">
      <c r="A139" s="229"/>
      <c r="B139" s="230"/>
      <c r="C139" s="230"/>
      <c r="D139" s="230"/>
      <c r="E139" s="230"/>
      <c r="F139" s="230"/>
      <c r="G139" s="231"/>
      <c r="H139" s="238"/>
      <c r="I139" s="239"/>
      <c r="J139" s="239"/>
      <c r="K139" s="239"/>
      <c r="L139" s="239"/>
      <c r="M139" s="239"/>
      <c r="N139" s="239"/>
      <c r="O139" s="239"/>
      <c r="P139" s="239"/>
      <c r="Q139" s="239"/>
      <c r="R139" s="239"/>
      <c r="S139" s="239"/>
      <c r="T139" s="239"/>
      <c r="U139" s="239"/>
      <c r="V139" s="239"/>
      <c r="W139" s="239"/>
      <c r="X139" s="240"/>
      <c r="Y139" s="241"/>
      <c r="Z139" s="242"/>
      <c r="AA139" s="243"/>
      <c r="AB139" s="243"/>
      <c r="AC139" s="243"/>
      <c r="AD139" s="243"/>
      <c r="AE139" s="243"/>
      <c r="AF139" s="243"/>
      <c r="AG139" s="243"/>
      <c r="AH139" s="243"/>
      <c r="AI139" s="243"/>
      <c r="AJ139" s="244"/>
      <c r="BX139" s="1"/>
    </row>
    <row r="140" spans="1:76" ht="12" hidden="1" customHeight="1" x14ac:dyDescent="0.15">
      <c r="A140" s="229"/>
      <c r="B140" s="230"/>
      <c r="C140" s="230"/>
      <c r="D140" s="230"/>
      <c r="E140" s="230"/>
      <c r="F140" s="230"/>
      <c r="G140" s="231"/>
      <c r="H140" s="238"/>
      <c r="I140" s="239"/>
      <c r="J140" s="239"/>
      <c r="K140" s="239"/>
      <c r="L140" s="239"/>
      <c r="M140" s="239"/>
      <c r="N140" s="239"/>
      <c r="O140" s="239"/>
      <c r="P140" s="239"/>
      <c r="Q140" s="239"/>
      <c r="R140" s="239"/>
      <c r="S140" s="239"/>
      <c r="T140" s="239"/>
      <c r="U140" s="239"/>
      <c r="V140" s="239"/>
      <c r="W140" s="239"/>
      <c r="X140" s="240"/>
      <c r="Y140" s="241"/>
      <c r="Z140" s="242"/>
      <c r="AA140" s="243"/>
      <c r="AB140" s="243"/>
      <c r="AC140" s="243"/>
      <c r="AD140" s="243"/>
      <c r="AE140" s="243"/>
      <c r="AF140" s="243"/>
      <c r="AG140" s="243"/>
      <c r="AH140" s="243"/>
      <c r="AI140" s="243"/>
      <c r="AJ140" s="244"/>
      <c r="BX140" s="1"/>
    </row>
    <row r="141" spans="1:76" ht="12" hidden="1" customHeight="1" x14ac:dyDescent="0.15">
      <c r="A141" s="229"/>
      <c r="B141" s="230"/>
      <c r="C141" s="230"/>
      <c r="D141" s="230"/>
      <c r="E141" s="230"/>
      <c r="F141" s="230"/>
      <c r="G141" s="231"/>
      <c r="H141" s="238"/>
      <c r="I141" s="239"/>
      <c r="J141" s="239"/>
      <c r="K141" s="239"/>
      <c r="L141" s="239"/>
      <c r="M141" s="239"/>
      <c r="N141" s="239"/>
      <c r="O141" s="239"/>
      <c r="P141" s="239"/>
      <c r="Q141" s="239"/>
      <c r="R141" s="239"/>
      <c r="S141" s="239"/>
      <c r="T141" s="239"/>
      <c r="U141" s="239"/>
      <c r="V141" s="239"/>
      <c r="W141" s="239"/>
      <c r="X141" s="240"/>
      <c r="Y141" s="241"/>
      <c r="Z141" s="242"/>
      <c r="AA141" s="243"/>
      <c r="AB141" s="243"/>
      <c r="AC141" s="243"/>
      <c r="AD141" s="243"/>
      <c r="AE141" s="243"/>
      <c r="AF141" s="243"/>
      <c r="AG141" s="243"/>
      <c r="AH141" s="243"/>
      <c r="AI141" s="243"/>
      <c r="AJ141" s="244"/>
      <c r="BX141" s="1"/>
    </row>
    <row r="142" spans="1:76" ht="12" hidden="1" customHeight="1" x14ac:dyDescent="0.15">
      <c r="A142" s="229"/>
      <c r="B142" s="230"/>
      <c r="C142" s="230"/>
      <c r="D142" s="230"/>
      <c r="E142" s="230"/>
      <c r="F142" s="230"/>
      <c r="G142" s="231"/>
      <c r="H142" s="238"/>
      <c r="I142" s="239"/>
      <c r="J142" s="239"/>
      <c r="K142" s="239"/>
      <c r="L142" s="239"/>
      <c r="M142" s="239"/>
      <c r="N142" s="239"/>
      <c r="O142" s="239"/>
      <c r="P142" s="239"/>
      <c r="Q142" s="239"/>
      <c r="R142" s="239"/>
      <c r="S142" s="239"/>
      <c r="T142" s="239"/>
      <c r="U142" s="239"/>
      <c r="V142" s="239"/>
      <c r="W142" s="239"/>
      <c r="X142" s="240"/>
      <c r="Y142" s="241"/>
      <c r="Z142" s="242"/>
      <c r="AA142" s="243"/>
      <c r="AB142" s="243"/>
      <c r="AC142" s="243"/>
      <c r="AD142" s="243"/>
      <c r="AE142" s="243"/>
      <c r="AF142" s="243"/>
      <c r="AG142" s="243"/>
      <c r="AH142" s="243"/>
      <c r="AI142" s="243"/>
      <c r="AJ142" s="244"/>
      <c r="BX142" s="1"/>
    </row>
    <row r="143" spans="1:76" ht="12" hidden="1" customHeight="1" x14ac:dyDescent="0.15">
      <c r="A143" s="229"/>
      <c r="B143" s="230"/>
      <c r="C143" s="230"/>
      <c r="D143" s="230"/>
      <c r="E143" s="230"/>
      <c r="F143" s="230"/>
      <c r="G143" s="231"/>
      <c r="H143" s="238"/>
      <c r="I143" s="239"/>
      <c r="J143" s="239"/>
      <c r="K143" s="239"/>
      <c r="L143" s="239"/>
      <c r="M143" s="239"/>
      <c r="N143" s="239"/>
      <c r="O143" s="239"/>
      <c r="P143" s="239"/>
      <c r="Q143" s="239"/>
      <c r="R143" s="239"/>
      <c r="S143" s="239"/>
      <c r="T143" s="239"/>
      <c r="U143" s="239"/>
      <c r="V143" s="239"/>
      <c r="W143" s="239"/>
      <c r="X143" s="240"/>
      <c r="Y143" s="241"/>
      <c r="Z143" s="242"/>
      <c r="AA143" s="243"/>
      <c r="AB143" s="243"/>
      <c r="AC143" s="243"/>
      <c r="AD143" s="243"/>
      <c r="AE143" s="243"/>
      <c r="AF143" s="243"/>
      <c r="AG143" s="243"/>
      <c r="AH143" s="243"/>
      <c r="AI143" s="243"/>
      <c r="AJ143" s="244"/>
      <c r="BX143" s="1"/>
    </row>
    <row r="144" spans="1:76" ht="12" hidden="1" customHeight="1" x14ac:dyDescent="0.15">
      <c r="A144" s="229"/>
      <c r="B144" s="230"/>
      <c r="C144" s="230"/>
      <c r="D144" s="230"/>
      <c r="E144" s="230"/>
      <c r="F144" s="230"/>
      <c r="G144" s="231"/>
      <c r="H144" s="238"/>
      <c r="I144" s="239"/>
      <c r="J144" s="239"/>
      <c r="K144" s="239"/>
      <c r="L144" s="239"/>
      <c r="M144" s="239"/>
      <c r="N144" s="239"/>
      <c r="O144" s="239"/>
      <c r="P144" s="239"/>
      <c r="Q144" s="239"/>
      <c r="R144" s="239"/>
      <c r="S144" s="239"/>
      <c r="T144" s="239"/>
      <c r="U144" s="239"/>
      <c r="V144" s="239"/>
      <c r="W144" s="239"/>
      <c r="X144" s="240"/>
      <c r="Y144" s="241"/>
      <c r="Z144" s="242"/>
      <c r="AA144" s="243"/>
      <c r="AB144" s="243"/>
      <c r="AC144" s="243"/>
      <c r="AD144" s="243"/>
      <c r="AE144" s="243"/>
      <c r="AF144" s="243"/>
      <c r="AG144" s="243"/>
      <c r="AH144" s="243"/>
      <c r="AI144" s="243"/>
      <c r="AJ144" s="244"/>
      <c r="BX144" s="1"/>
    </row>
    <row r="145" spans="1:76" ht="12" hidden="1" customHeight="1" x14ac:dyDescent="0.15">
      <c r="A145" s="229"/>
      <c r="B145" s="230"/>
      <c r="C145" s="230"/>
      <c r="D145" s="230"/>
      <c r="E145" s="230"/>
      <c r="F145" s="230"/>
      <c r="G145" s="231"/>
      <c r="H145" s="238"/>
      <c r="I145" s="239"/>
      <c r="J145" s="239"/>
      <c r="K145" s="239"/>
      <c r="L145" s="239"/>
      <c r="M145" s="239"/>
      <c r="N145" s="239"/>
      <c r="O145" s="239"/>
      <c r="P145" s="239"/>
      <c r="Q145" s="239"/>
      <c r="R145" s="239"/>
      <c r="S145" s="239"/>
      <c r="T145" s="239"/>
      <c r="U145" s="239"/>
      <c r="V145" s="239"/>
      <c r="W145" s="239"/>
      <c r="X145" s="240"/>
      <c r="Y145" s="241"/>
      <c r="Z145" s="242"/>
      <c r="AA145" s="243"/>
      <c r="AB145" s="243"/>
      <c r="AC145" s="243"/>
      <c r="AD145" s="243"/>
      <c r="AE145" s="243"/>
      <c r="AF145" s="243"/>
      <c r="AG145" s="243"/>
      <c r="AH145" s="243"/>
      <c r="AI145" s="243"/>
      <c r="AJ145" s="244"/>
      <c r="BX145" s="1"/>
    </row>
    <row r="146" spans="1:76" ht="12" hidden="1" customHeight="1" x14ac:dyDescent="0.15">
      <c r="A146" s="229"/>
      <c r="B146" s="230"/>
      <c r="C146" s="230"/>
      <c r="D146" s="230"/>
      <c r="E146" s="230"/>
      <c r="F146" s="230"/>
      <c r="G146" s="231"/>
      <c r="H146" s="238"/>
      <c r="I146" s="239"/>
      <c r="J146" s="239"/>
      <c r="K146" s="239"/>
      <c r="L146" s="239"/>
      <c r="M146" s="239"/>
      <c r="N146" s="239"/>
      <c r="O146" s="239"/>
      <c r="P146" s="239"/>
      <c r="Q146" s="239"/>
      <c r="R146" s="239"/>
      <c r="S146" s="239"/>
      <c r="T146" s="239"/>
      <c r="U146" s="239"/>
      <c r="V146" s="239"/>
      <c r="W146" s="239"/>
      <c r="X146" s="240"/>
      <c r="Y146" s="241"/>
      <c r="Z146" s="242"/>
      <c r="AA146" s="243"/>
      <c r="AB146" s="243"/>
      <c r="AC146" s="243"/>
      <c r="AD146" s="243"/>
      <c r="AE146" s="243"/>
      <c r="AF146" s="243"/>
      <c r="AG146" s="243"/>
      <c r="AH146" s="243"/>
      <c r="AI146" s="243"/>
      <c r="AJ146" s="244"/>
      <c r="BX146" s="1"/>
    </row>
    <row r="147" spans="1:76" ht="12" hidden="1" customHeight="1" x14ac:dyDescent="0.15">
      <c r="A147" s="229"/>
      <c r="B147" s="230"/>
      <c r="C147" s="230"/>
      <c r="D147" s="230"/>
      <c r="E147" s="230"/>
      <c r="F147" s="230"/>
      <c r="G147" s="231"/>
      <c r="H147" s="238"/>
      <c r="I147" s="239"/>
      <c r="J147" s="239"/>
      <c r="K147" s="239"/>
      <c r="L147" s="239"/>
      <c r="M147" s="239"/>
      <c r="N147" s="239"/>
      <c r="O147" s="239"/>
      <c r="P147" s="239"/>
      <c r="Q147" s="239"/>
      <c r="R147" s="239"/>
      <c r="S147" s="239"/>
      <c r="T147" s="239"/>
      <c r="U147" s="239"/>
      <c r="V147" s="239"/>
      <c r="W147" s="239"/>
      <c r="X147" s="240"/>
      <c r="Y147" s="241"/>
      <c r="Z147" s="242"/>
      <c r="AA147" s="243"/>
      <c r="AB147" s="243"/>
      <c r="AC147" s="243"/>
      <c r="AD147" s="243"/>
      <c r="AE147" s="243"/>
      <c r="AF147" s="243"/>
      <c r="AG147" s="243"/>
      <c r="AH147" s="243"/>
      <c r="AI147" s="243"/>
      <c r="AJ147" s="244"/>
      <c r="BX147" s="1"/>
    </row>
    <row r="148" spans="1:76" ht="12" hidden="1" customHeight="1" x14ac:dyDescent="0.15">
      <c r="A148" s="229"/>
      <c r="B148" s="230"/>
      <c r="C148" s="230"/>
      <c r="D148" s="230"/>
      <c r="E148" s="230"/>
      <c r="F148" s="230"/>
      <c r="G148" s="231"/>
      <c r="H148" s="238"/>
      <c r="I148" s="239"/>
      <c r="J148" s="239"/>
      <c r="K148" s="239"/>
      <c r="L148" s="239"/>
      <c r="M148" s="239"/>
      <c r="N148" s="239"/>
      <c r="O148" s="239"/>
      <c r="P148" s="239"/>
      <c r="Q148" s="239"/>
      <c r="R148" s="239"/>
      <c r="S148" s="239"/>
      <c r="T148" s="239"/>
      <c r="U148" s="239"/>
      <c r="V148" s="239"/>
      <c r="W148" s="239"/>
      <c r="X148" s="240"/>
      <c r="Y148" s="241"/>
      <c r="Z148" s="242"/>
      <c r="AA148" s="243"/>
      <c r="AB148" s="243"/>
      <c r="AC148" s="243"/>
      <c r="AD148" s="243"/>
      <c r="AE148" s="243"/>
      <c r="AF148" s="243"/>
      <c r="AG148" s="243"/>
      <c r="AH148" s="243"/>
      <c r="AI148" s="243"/>
      <c r="AJ148" s="244"/>
      <c r="BX148" s="1"/>
    </row>
    <row r="149" spans="1:76" ht="12" hidden="1" customHeight="1" x14ac:dyDescent="0.15">
      <c r="A149" s="229"/>
      <c r="B149" s="230"/>
      <c r="C149" s="230"/>
      <c r="D149" s="230"/>
      <c r="E149" s="230"/>
      <c r="F149" s="230"/>
      <c r="G149" s="231"/>
      <c r="H149" s="238"/>
      <c r="I149" s="239"/>
      <c r="J149" s="239"/>
      <c r="K149" s="239"/>
      <c r="L149" s="239"/>
      <c r="M149" s="239"/>
      <c r="N149" s="239"/>
      <c r="O149" s="239"/>
      <c r="P149" s="239"/>
      <c r="Q149" s="239"/>
      <c r="R149" s="239"/>
      <c r="S149" s="239"/>
      <c r="T149" s="239"/>
      <c r="U149" s="239"/>
      <c r="V149" s="239"/>
      <c r="W149" s="239"/>
      <c r="X149" s="240"/>
      <c r="Y149" s="241"/>
      <c r="Z149" s="242"/>
      <c r="AA149" s="243"/>
      <c r="AB149" s="243"/>
      <c r="AC149" s="243"/>
      <c r="AD149" s="243"/>
      <c r="AE149" s="243"/>
      <c r="AF149" s="243"/>
      <c r="AG149" s="243"/>
      <c r="AH149" s="243"/>
      <c r="AI149" s="243"/>
      <c r="AJ149" s="244"/>
      <c r="BX149" s="1"/>
    </row>
    <row r="150" spans="1:76" ht="12" hidden="1" customHeight="1" x14ac:dyDescent="0.15">
      <c r="A150" s="245"/>
      <c r="B150" s="246"/>
      <c r="C150" s="246"/>
      <c r="D150" s="246"/>
      <c r="E150" s="246"/>
      <c r="F150" s="246"/>
      <c r="G150" s="247"/>
      <c r="H150" s="238"/>
      <c r="I150" s="239"/>
      <c r="J150" s="239"/>
      <c r="K150" s="239"/>
      <c r="L150" s="239"/>
      <c r="M150" s="239"/>
      <c r="N150" s="239"/>
      <c r="O150" s="239"/>
      <c r="P150" s="239"/>
      <c r="Q150" s="239"/>
      <c r="R150" s="239"/>
      <c r="S150" s="239"/>
      <c r="T150" s="239"/>
      <c r="U150" s="239"/>
      <c r="V150" s="239"/>
      <c r="W150" s="239"/>
      <c r="X150" s="240"/>
      <c r="Y150" s="241"/>
      <c r="Z150" s="242"/>
      <c r="AA150" s="243"/>
      <c r="AB150" s="243"/>
      <c r="AC150" s="243"/>
      <c r="AD150" s="243"/>
      <c r="AE150" s="243"/>
      <c r="AF150" s="243"/>
      <c r="AG150" s="243"/>
      <c r="AH150" s="243"/>
      <c r="AI150" s="243"/>
      <c r="AJ150" s="244"/>
      <c r="BX150" s="1"/>
    </row>
    <row r="151" spans="1:76" ht="12" customHeight="1" x14ac:dyDescent="0.15">
      <c r="A151" s="208" t="s">
        <v>70</v>
      </c>
      <c r="B151" s="209"/>
      <c r="C151" s="209"/>
      <c r="D151" s="209"/>
      <c r="E151" s="209"/>
      <c r="F151" s="209"/>
      <c r="G151" s="210"/>
      <c r="H151" s="217" t="s">
        <v>71</v>
      </c>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9"/>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
    </row>
    <row r="152" spans="1:76" ht="12" customHeight="1" x14ac:dyDescent="0.15">
      <c r="A152" s="211"/>
      <c r="B152" s="212"/>
      <c r="C152" s="212"/>
      <c r="D152" s="212"/>
      <c r="E152" s="212"/>
      <c r="F152" s="212"/>
      <c r="G152" s="213"/>
      <c r="H152" s="220"/>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2"/>
      <c r="BX152" s="1"/>
    </row>
    <row r="153" spans="1:76" ht="12" customHeight="1" x14ac:dyDescent="0.15">
      <c r="A153" s="211"/>
      <c r="B153" s="212"/>
      <c r="C153" s="212"/>
      <c r="D153" s="212"/>
      <c r="E153" s="212"/>
      <c r="F153" s="212"/>
      <c r="G153" s="213"/>
      <c r="H153" s="220"/>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2"/>
      <c r="BX153" s="1"/>
    </row>
    <row r="154" spans="1:76" ht="12" customHeight="1" x14ac:dyDescent="0.15">
      <c r="A154" s="214"/>
      <c r="B154" s="215"/>
      <c r="C154" s="215"/>
      <c r="D154" s="215"/>
      <c r="E154" s="215"/>
      <c r="F154" s="215"/>
      <c r="G154" s="216"/>
      <c r="H154" s="223"/>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5"/>
      <c r="BX154" s="1"/>
    </row>
    <row r="155" spans="1:76" ht="12" customHeight="1" x14ac:dyDescent="0.15">
      <c r="A155" s="226" t="s">
        <v>72</v>
      </c>
      <c r="B155" s="227"/>
      <c r="C155" s="227"/>
      <c r="D155" s="227"/>
      <c r="E155" s="227"/>
      <c r="F155" s="227"/>
      <c r="G155" s="228"/>
      <c r="H155" s="217" t="s">
        <v>73</v>
      </c>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9"/>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
    </row>
    <row r="156" spans="1:76" ht="12" customHeight="1" x14ac:dyDescent="0.15">
      <c r="A156" s="229"/>
      <c r="B156" s="230"/>
      <c r="C156" s="230"/>
      <c r="D156" s="230"/>
      <c r="E156" s="230"/>
      <c r="F156" s="230"/>
      <c r="G156" s="231"/>
      <c r="H156" s="220"/>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2"/>
      <c r="BX156" s="1"/>
    </row>
    <row r="157" spans="1:76" ht="12" customHeight="1" x14ac:dyDescent="0.15">
      <c r="A157" s="229"/>
      <c r="B157" s="230"/>
      <c r="C157" s="230"/>
      <c r="D157" s="230"/>
      <c r="E157" s="230"/>
      <c r="F157" s="230"/>
      <c r="G157" s="231"/>
      <c r="H157" s="220"/>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2"/>
      <c r="BX157" s="1"/>
    </row>
    <row r="158" spans="1:76" ht="12" customHeight="1" thickBot="1" x14ac:dyDescent="0.2">
      <c r="A158" s="232"/>
      <c r="B158" s="233"/>
      <c r="C158" s="233"/>
      <c r="D158" s="233"/>
      <c r="E158" s="233"/>
      <c r="F158" s="233"/>
      <c r="G158" s="234"/>
      <c r="H158" s="223"/>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5"/>
      <c r="BX158" s="1"/>
    </row>
    <row r="159" spans="1:76" ht="12" customHeight="1" x14ac:dyDescent="0.15">
      <c r="A159" s="206" t="s">
        <v>74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BX159" s="1"/>
    </row>
    <row r="160" spans="1:76" ht="12" customHeight="1" x14ac:dyDescent="0.1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BX160" s="1"/>
    </row>
    <row r="161" spans="1:76" ht="12" customHeight="1" x14ac:dyDescent="0.1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BX161" s="1"/>
    </row>
    <row r="162" spans="1:76" ht="12" customHeight="1" x14ac:dyDescent="0.1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BX162" s="1"/>
    </row>
    <row r="163" spans="1:76" ht="12" customHeight="1" x14ac:dyDescent="0.1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BX163" s="1"/>
    </row>
    <row r="164" spans="1:76" ht="12" customHeight="1" x14ac:dyDescent="0.1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BX164" s="1"/>
    </row>
    <row r="165" spans="1:76" ht="12" customHeight="1" x14ac:dyDescent="0.1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BX165" s="1"/>
    </row>
    <row r="166" spans="1:76" ht="12" customHeight="1" x14ac:dyDescent="0.1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BX166" s="1"/>
    </row>
    <row r="167" spans="1:76" ht="12" customHeight="1" x14ac:dyDescent="0.1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BX167" s="1"/>
    </row>
    <row r="168" spans="1:76" ht="12" customHeight="1" x14ac:dyDescent="0.1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BX168" s="1"/>
    </row>
    <row r="169" spans="1:76" ht="12" customHeight="1" x14ac:dyDescent="0.1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BX169" s="1"/>
    </row>
    <row r="170" spans="1:76" ht="12" customHeight="1" x14ac:dyDescent="0.1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14">
    <mergeCell ref="C98:AI104"/>
    <mergeCell ref="AN98:BW98"/>
    <mergeCell ref="S94:T94"/>
    <mergeCell ref="L94:R94"/>
    <mergeCell ref="L95:T95"/>
    <mergeCell ref="C96:K96"/>
    <mergeCell ref="L96:T96"/>
    <mergeCell ref="C97:AJ97"/>
    <mergeCell ref="Z93:AA93"/>
    <mergeCell ref="AB93:AC93"/>
    <mergeCell ref="AI93:AJ93"/>
    <mergeCell ref="AG93:AH93"/>
    <mergeCell ref="C72:X93"/>
    <mergeCell ref="C94:K94"/>
    <mergeCell ref="C95:K95"/>
    <mergeCell ref="AD93:AF93"/>
    <mergeCell ref="Y73:AJ73"/>
    <mergeCell ref="L69:T69"/>
    <mergeCell ref="C70:K70"/>
    <mergeCell ref="L70:P70"/>
    <mergeCell ref="Q70:T70"/>
    <mergeCell ref="X70:AB70"/>
    <mergeCell ref="AC70:AF70"/>
    <mergeCell ref="C69:K69"/>
    <mergeCell ref="C71:AJ71"/>
    <mergeCell ref="Y92:Z92"/>
    <mergeCell ref="AD92:AF92"/>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60:B104"/>
    <mergeCell ref="J58:K59"/>
    <mergeCell ref="L58:Q59"/>
    <mergeCell ref="AN72:BW72"/>
    <mergeCell ref="C50:E51"/>
    <mergeCell ref="F50:G51"/>
    <mergeCell ref="H50:O51"/>
    <mergeCell ref="A46:B59"/>
    <mergeCell ref="Y106:Z106"/>
    <mergeCell ref="AA106:AE106"/>
    <mergeCell ref="AF106:AJ106"/>
    <mergeCell ref="AN106:BW106"/>
    <mergeCell ref="P50:Q51"/>
    <mergeCell ref="R50:U51"/>
    <mergeCell ref="V50:AI51"/>
    <mergeCell ref="C47:AJ47"/>
    <mergeCell ref="C52:AJ52"/>
    <mergeCell ref="V55:AI56"/>
    <mergeCell ref="C53:E54"/>
    <mergeCell ref="F53:G54"/>
    <mergeCell ref="H53:O54"/>
    <mergeCell ref="P53:Q54"/>
    <mergeCell ref="R53:U54"/>
    <mergeCell ref="V53:AI54"/>
    <mergeCell ref="H107:X107"/>
    <mergeCell ref="Y107:Z107"/>
    <mergeCell ref="AA107:AE107"/>
    <mergeCell ref="AF107:AJ107"/>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AA111:AE111"/>
    <mergeCell ref="AF111:AJ111"/>
    <mergeCell ref="H108:X108"/>
    <mergeCell ref="Y108:Z108"/>
    <mergeCell ref="AA108:AE108"/>
    <mergeCell ref="AF108:AJ108"/>
    <mergeCell ref="H109:X109"/>
    <mergeCell ref="Y109:Z109"/>
    <mergeCell ref="AA109:AE109"/>
    <mergeCell ref="AF109:AJ109"/>
    <mergeCell ref="H114:X114"/>
    <mergeCell ref="Y114:Z114"/>
    <mergeCell ref="AA114:AE114"/>
    <mergeCell ref="AF114:AJ114"/>
    <mergeCell ref="H115:X115"/>
    <mergeCell ref="Y115:Z115"/>
    <mergeCell ref="AA115:AE115"/>
    <mergeCell ref="AF115:AJ115"/>
    <mergeCell ref="H112:X112"/>
    <mergeCell ref="Y112:Z112"/>
    <mergeCell ref="AA112:AE112"/>
    <mergeCell ref="AF112:AJ112"/>
    <mergeCell ref="H113:X113"/>
    <mergeCell ref="Y113:Z113"/>
    <mergeCell ref="AA113:AE113"/>
    <mergeCell ref="AF113:AJ113"/>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AA124:AE124"/>
    <mergeCell ref="AF124:AJ124"/>
    <mergeCell ref="Y121:Z121"/>
    <mergeCell ref="AA121:AE121"/>
    <mergeCell ref="AF121:AJ121"/>
    <mergeCell ref="H122:X122"/>
    <mergeCell ref="Y122:Z122"/>
    <mergeCell ref="AA122:AE122"/>
    <mergeCell ref="AF122:AJ122"/>
    <mergeCell ref="AF125:AJ125"/>
    <mergeCell ref="AN125:BW125"/>
    <mergeCell ref="H126:X126"/>
    <mergeCell ref="Y126:Z126"/>
    <mergeCell ref="AA126:AE126"/>
    <mergeCell ref="AF126:AJ126"/>
    <mergeCell ref="H129:X129"/>
    <mergeCell ref="Y129:Z129"/>
    <mergeCell ref="AA129:AE129"/>
    <mergeCell ref="AF129:AJ129"/>
    <mergeCell ref="H125:X125"/>
    <mergeCell ref="Y125:Z125"/>
    <mergeCell ref="AA125:AE125"/>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20:X120"/>
    <mergeCell ref="Y120:Z120"/>
    <mergeCell ref="AA120:AE120"/>
    <mergeCell ref="AF120:AJ120"/>
    <mergeCell ref="H121:X121"/>
    <mergeCell ref="H123:X123"/>
    <mergeCell ref="Y123:Z123"/>
    <mergeCell ref="AA123:AE123"/>
    <mergeCell ref="AF123:AJ123"/>
    <mergeCell ref="H124:X124"/>
    <mergeCell ref="Y124:Z124"/>
    <mergeCell ref="A159:AJ178"/>
    <mergeCell ref="C46:AJ46"/>
    <mergeCell ref="C48:E49"/>
    <mergeCell ref="F48:G49"/>
    <mergeCell ref="H48:O49"/>
    <mergeCell ref="P48:Q49"/>
    <mergeCell ref="R48:U49"/>
    <mergeCell ref="V48:AI49"/>
    <mergeCell ref="A151:G154"/>
    <mergeCell ref="H151:AJ154"/>
    <mergeCell ref="H147:X147"/>
    <mergeCell ref="Y147:Z147"/>
    <mergeCell ref="AA147:AE147"/>
    <mergeCell ref="AF147:AJ147"/>
    <mergeCell ref="H148:X148"/>
    <mergeCell ref="Y148:Z148"/>
    <mergeCell ref="AA148:AE148"/>
    <mergeCell ref="AF148:AJ148"/>
    <mergeCell ref="H145:X145"/>
    <mergeCell ref="C55:E56"/>
    <mergeCell ref="F55:G56"/>
    <mergeCell ref="H55:O56"/>
    <mergeCell ref="P55:Q56"/>
    <mergeCell ref="R55:U56"/>
    <mergeCell ref="C60:AJ60"/>
    <mergeCell ref="C61:AI67"/>
    <mergeCell ref="C68:AJ68"/>
    <mergeCell ref="S58:T59"/>
    <mergeCell ref="U58:AA59"/>
    <mergeCell ref="AC58:AD59"/>
    <mergeCell ref="AE58:AI59"/>
    <mergeCell ref="C57:AJ57"/>
    <mergeCell ref="D58:E59"/>
    <mergeCell ref="F58:H59"/>
  </mergeCells>
  <phoneticPr fontId="3"/>
  <conditionalFormatting sqref="AK19:AL19">
    <cfRule type="cellIs" dxfId="48" priority="70" operator="between">
      <formula>43586</formula>
      <formula>43830</formula>
    </cfRule>
  </conditionalFormatting>
  <conditionalFormatting sqref="AN125 AN120:BW124 AN9:BW21 AN126:BW158 AN7:BW7 AN53:BW57 AN5:BW5 AN1:BW2 BX59 AN104:BW104 AN59:BW67">
    <cfRule type="expression" dxfId="47" priority="69">
      <formula>AN1&lt;&gt;""</formula>
    </cfRule>
  </conditionalFormatting>
  <conditionalFormatting sqref="AN115 AN105:BW105 AN114:BW114 AN110:BW111">
    <cfRule type="expression" dxfId="46" priority="67">
      <formula>AN105&lt;&gt;""</formula>
    </cfRule>
  </conditionalFormatting>
  <conditionalFormatting sqref="AN116:BW119">
    <cfRule type="expression" dxfId="45" priority="66">
      <formula>AN116&lt;&gt;""</formula>
    </cfRule>
  </conditionalFormatting>
  <conditionalFormatting sqref="AN42:BQ45">
    <cfRule type="expression" dxfId="44" priority="68">
      <formula>#REF!&lt;&gt;""</formula>
    </cfRule>
  </conditionalFormatting>
  <conditionalFormatting sqref="AN34:BQ36">
    <cfRule type="expression" dxfId="43" priority="65">
      <formula>#REF!&lt;&gt;""</formula>
    </cfRule>
  </conditionalFormatting>
  <conditionalFormatting sqref="AN23:BQ23 AN32:BQ33 AN29:BQ30">
    <cfRule type="expression" dxfId="42" priority="64">
      <formula>#REF!&lt;&gt;""</formula>
    </cfRule>
  </conditionalFormatting>
  <conditionalFormatting sqref="AN31:BQ31">
    <cfRule type="expression" dxfId="41" priority="63">
      <formula>#REF!&lt;&gt;""</formula>
    </cfRule>
  </conditionalFormatting>
  <conditionalFormatting sqref="AN8:BW8">
    <cfRule type="expression" dxfId="40" priority="62">
      <formula>AN8&lt;&gt;""</formula>
    </cfRule>
  </conditionalFormatting>
  <conditionalFormatting sqref="AN113:BW113">
    <cfRule type="expression" dxfId="39" priority="61">
      <formula>AN113&lt;&gt;""</formula>
    </cfRule>
  </conditionalFormatting>
  <conditionalFormatting sqref="AN112:BW112">
    <cfRule type="expression" dxfId="38" priority="60">
      <formula>AN112&lt;&gt;""</formula>
    </cfRule>
  </conditionalFormatting>
  <conditionalFormatting sqref="AN107:BW108">
    <cfRule type="expression" dxfId="37" priority="59">
      <formula>AN107&lt;&gt;""</formula>
    </cfRule>
  </conditionalFormatting>
  <conditionalFormatting sqref="AN109:BW109">
    <cfRule type="expression" dxfId="36" priority="58">
      <formula>AN109&lt;&gt;""</formula>
    </cfRule>
  </conditionalFormatting>
  <conditionalFormatting sqref="AN106">
    <cfRule type="expression" dxfId="35" priority="57">
      <formula>AN106&lt;&gt;""</formula>
    </cfRule>
  </conditionalFormatting>
  <conditionalFormatting sqref="AN22">
    <cfRule type="expression" dxfId="34" priority="56">
      <formula>AN22&lt;&gt;""</formula>
    </cfRule>
  </conditionalFormatting>
  <conditionalFormatting sqref="AN6:BW6">
    <cfRule type="expression" dxfId="33" priority="54">
      <formula>AN6&lt;&gt;""</formula>
    </cfRule>
  </conditionalFormatting>
  <conditionalFormatting sqref="AN72">
    <cfRule type="expression" dxfId="32" priority="53">
      <formula>AN72&lt;&gt;""</formula>
    </cfRule>
  </conditionalFormatting>
  <conditionalFormatting sqref="AN49:AN52">
    <cfRule type="expression" dxfId="31" priority="52">
      <formula>AN49&lt;&gt;""</formula>
    </cfRule>
  </conditionalFormatting>
  <conditionalFormatting sqref="AM26:BP28">
    <cfRule type="expression" dxfId="30" priority="51">
      <formula>#REF!&lt;&gt;""</formula>
    </cfRule>
  </conditionalFormatting>
  <conditionalFormatting sqref="AM37:BP40">
    <cfRule type="expression" dxfId="29" priority="50">
      <formula>#REF!&lt;&gt;""</formula>
    </cfRule>
  </conditionalFormatting>
  <conditionalFormatting sqref="AN68:BW71 AN91:BW91">
    <cfRule type="expression" dxfId="28" priority="48">
      <formula>AN68&lt;&gt;""</formula>
    </cfRule>
  </conditionalFormatting>
  <conditionalFormatting sqref="AN92:BW92 AN94:BW94 AN93:AQ93 BC93:BW93">
    <cfRule type="expression" dxfId="27" priority="47">
      <formula>AN92&lt;&gt;""</formula>
    </cfRule>
  </conditionalFormatting>
  <conditionalFormatting sqref="AN59">
    <cfRule type="expression" dxfId="26" priority="42">
      <formula>AN59&lt;&gt;""</formula>
    </cfRule>
  </conditionalFormatting>
  <conditionalFormatting sqref="AN41:BQ41">
    <cfRule type="expression" dxfId="25" priority="41">
      <formula>#REF!&lt;&gt;""</formula>
    </cfRule>
  </conditionalFormatting>
  <conditionalFormatting sqref="AN3:BW3">
    <cfRule type="expression" dxfId="24" priority="36">
      <formula>AN3&lt;&gt;""</formula>
    </cfRule>
  </conditionalFormatting>
  <conditionalFormatting sqref="V50">
    <cfRule type="expression" dxfId="23" priority="25">
      <formula>$AK$50=FALSE</formula>
    </cfRule>
  </conditionalFormatting>
  <conditionalFormatting sqref="V53:AI54">
    <cfRule type="expression" dxfId="22" priority="24">
      <formula>$AK$53=FALSE</formula>
    </cfRule>
  </conditionalFormatting>
  <conditionalFormatting sqref="V55">
    <cfRule type="expression" dxfId="21" priority="23">
      <formula>$AK$55=FALSE</formula>
    </cfRule>
  </conditionalFormatting>
  <conditionalFormatting sqref="AN95:BW95">
    <cfRule type="expression" dxfId="20" priority="22">
      <formula>AN95&lt;&gt;""</formula>
    </cfRule>
  </conditionalFormatting>
  <conditionalFormatting sqref="AN96:BW96">
    <cfRule type="expression" dxfId="19" priority="21">
      <formula>AN96&lt;&gt;""</formula>
    </cfRule>
  </conditionalFormatting>
  <conditionalFormatting sqref="AN97:BW97">
    <cfRule type="expression" dxfId="18" priority="20">
      <formula>AN97&lt;&gt;""</formula>
    </cfRule>
  </conditionalFormatting>
  <conditionalFormatting sqref="AN102:BW103">
    <cfRule type="expression" dxfId="17" priority="19">
      <formula>AN102&lt;&gt;""</formula>
    </cfRule>
  </conditionalFormatting>
  <conditionalFormatting sqref="AN99:BW101">
    <cfRule type="expression" dxfId="16" priority="18">
      <formula>AN99&lt;&gt;""</formula>
    </cfRule>
  </conditionalFormatting>
  <conditionalFormatting sqref="AN88:BW90">
    <cfRule type="expression" dxfId="15" priority="17">
      <formula>AN88&lt;&gt;""</formula>
    </cfRule>
  </conditionalFormatting>
  <conditionalFormatting sqref="AN84:BW87">
    <cfRule type="expression" dxfId="14" priority="16">
      <formula>AN84&lt;&gt;""</formula>
    </cfRule>
  </conditionalFormatting>
  <conditionalFormatting sqref="AN73:BW75">
    <cfRule type="expression" dxfId="13" priority="15">
      <formula>AN73&lt;&gt;""</formula>
    </cfRule>
  </conditionalFormatting>
  <conditionalFormatting sqref="AN83:BW83">
    <cfRule type="expression" dxfId="12" priority="14">
      <formula>AN83&lt;&gt;""</formula>
    </cfRule>
  </conditionalFormatting>
  <conditionalFormatting sqref="AN80:BW82">
    <cfRule type="expression" dxfId="11" priority="13">
      <formula>AN80&lt;&gt;""</formula>
    </cfRule>
  </conditionalFormatting>
  <conditionalFormatting sqref="AN76:BW79">
    <cfRule type="expression" dxfId="10" priority="12">
      <formula>AN76&lt;&gt;""</formula>
    </cfRule>
  </conditionalFormatting>
  <conditionalFormatting sqref="L95:T95">
    <cfRule type="expression" dxfId="9" priority="11">
      <formula>$S$94&lt;&gt;"有"</formula>
    </cfRule>
  </conditionalFormatting>
  <conditionalFormatting sqref="L96:T96">
    <cfRule type="expression" dxfId="8" priority="10">
      <formula>$S$94&lt;&gt;"有"</formula>
    </cfRule>
  </conditionalFormatting>
  <conditionalFormatting sqref="AA92">
    <cfRule type="expression" dxfId="7" priority="8">
      <formula>$AF$15&lt;&gt;"継続"</formula>
    </cfRule>
  </conditionalFormatting>
  <conditionalFormatting sqref="AC92">
    <cfRule type="expression" dxfId="6" priority="7">
      <formula>$AF$15&lt;&gt;"継続"</formula>
    </cfRule>
  </conditionalFormatting>
  <conditionalFormatting sqref="AG92">
    <cfRule type="expression" dxfId="5" priority="6">
      <formula>$AF$15&lt;&gt;"継続"</formula>
    </cfRule>
  </conditionalFormatting>
  <conditionalFormatting sqref="AI92">
    <cfRule type="expression" dxfId="4" priority="5">
      <formula>$AF$15&lt;&gt;"継続"</formula>
    </cfRule>
  </conditionalFormatting>
  <conditionalFormatting sqref="AB93:AC93">
    <cfRule type="expression" dxfId="3" priority="4">
      <formula>$AF$15&lt;&gt;"継続"</formula>
    </cfRule>
  </conditionalFormatting>
  <conditionalFormatting sqref="AG93:AH93">
    <cfRule type="expression" dxfId="2" priority="3">
      <formula>$AF$15&lt;&gt;"継続"</formula>
    </cfRule>
  </conditionalFormatting>
  <conditionalFormatting sqref="AN98">
    <cfRule type="expression" dxfId="1" priority="2">
      <formula>AN98&lt;&gt;""</formula>
    </cfRule>
  </conditionalFormatting>
  <conditionalFormatting sqref="AF18">
    <cfRule type="expression" dxfId="0" priority="1">
      <formula>$AF$14&lt;&gt;"継続"</formula>
    </cfRule>
  </conditionalFormatting>
  <dataValidations count="10">
    <dataValidation type="list" allowBlank="1" showInputMessage="1" showErrorMessage="1" sqref="E3:L3" xr:uid="{00000000-0002-0000-0700-000000000000}">
      <formula1>"（令和５年度当初）,（令和４年度第２次補正）,(      　分）"</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xr:uid="{00000000-0002-0000-0700-000001000000}">
      <formula1>INDIRECT(TEXT($H$8&amp;$AK$3&amp;$H$10,"@"))</formula1>
    </dataValidation>
    <dataValidation type="list" errorStyle="information" allowBlank="1" showInputMessage="1" showErrorMessage="1" errorTitle="個票No" error="リストから丸囲み数字を選択してください" sqref="AG1:AI1" xr:uid="{00000000-0002-0000-0700-000002000000}">
      <formula1>個票No</formula1>
    </dataValidation>
    <dataValidation imeMode="hiragana" allowBlank="1" showInputMessage="1" showErrorMessage="1" promptTitle="KPI項目" prompt="交付申請時の計画書に記載の項目をもれなく入力してください。" sqref="H111:X115" xr:uid="{00000000-0002-0000-0700-000003000000}"/>
    <dataValidation type="list" imeMode="hiragana" allowBlank="1" showInputMessage="1" promptTitle="単位" prompt="目標値・実績値の単位を入力してください。リストに表示されない場合は、直接入力してださい。" sqref="Y106:Z115 Y124:Z150" xr:uid="{00000000-0002-0000-0700-000004000000}">
      <formula1>単位</formula1>
    </dataValidation>
    <dataValidation type="list" allowBlank="1" showInputMessage="1" showErrorMessage="1" sqref="AB3:AG3" xr:uid="{00000000-0002-0000-0700-000005000000}">
      <formula1>"（都道府県分）,（市町村分）,(      　分）"</formula1>
    </dataValidation>
    <dataValidation allowBlank="1" showErrorMessage="1" sqref="Y117:Z119" xr:uid="{00000000-0002-0000-0700-000006000000}"/>
    <dataValidation type="list" allowBlank="1" showInputMessage="1" showErrorMessage="1" sqref="AF15:AJ17" xr:uid="{00000000-0002-0000-0700-000007000000}">
      <formula1>"新規,継続"</formula1>
    </dataValidation>
    <dataValidation type="list" allowBlank="1" showInputMessage="1" showErrorMessage="1" sqref="AB93" xr:uid="{00000000-0002-0000-0700-000008000000}">
      <formula1>"実績,見込"</formula1>
    </dataValidation>
    <dataValidation type="list" allowBlank="1" showInputMessage="1" showErrorMessage="1" sqref="S94" xr:uid="{00000000-0002-0000-0700-000009000000}">
      <formula1>"有,無"</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9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66675</xdr:colOff>
                    <xdr:row>47</xdr:row>
                    <xdr:rowOff>57150</xdr:rowOff>
                  </from>
                  <to>
                    <xdr:col>6</xdr:col>
                    <xdr:colOff>104775</xdr:colOff>
                    <xdr:row>48</xdr:row>
                    <xdr:rowOff>85725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15</xdr:col>
                    <xdr:colOff>85725</xdr:colOff>
                    <xdr:row>47</xdr:row>
                    <xdr:rowOff>66675</xdr:rowOff>
                  </from>
                  <to>
                    <xdr:col>16</xdr:col>
                    <xdr:colOff>123825</xdr:colOff>
                    <xdr:row>48</xdr:row>
                    <xdr:rowOff>95250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76200</xdr:colOff>
                    <xdr:row>49</xdr:row>
                    <xdr:rowOff>66675</xdr:rowOff>
                  </from>
                  <to>
                    <xdr:col>6</xdr:col>
                    <xdr:colOff>104775</xdr:colOff>
                    <xdr:row>50</xdr:row>
                    <xdr:rowOff>95250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15</xdr:col>
                    <xdr:colOff>85725</xdr:colOff>
                    <xdr:row>49</xdr:row>
                    <xdr:rowOff>76200</xdr:rowOff>
                  </from>
                  <to>
                    <xdr:col>16</xdr:col>
                    <xdr:colOff>104775</xdr:colOff>
                    <xdr:row>50</xdr:row>
                    <xdr:rowOff>95250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66675</xdr:colOff>
                    <xdr:row>52</xdr:row>
                    <xdr:rowOff>57150</xdr:rowOff>
                  </from>
                  <to>
                    <xdr:col>6</xdr:col>
                    <xdr:colOff>104775</xdr:colOff>
                    <xdr:row>53</xdr:row>
                    <xdr:rowOff>85725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15</xdr:col>
                    <xdr:colOff>85725</xdr:colOff>
                    <xdr:row>52</xdr:row>
                    <xdr:rowOff>66675</xdr:rowOff>
                  </from>
                  <to>
                    <xdr:col>16</xdr:col>
                    <xdr:colOff>123825</xdr:colOff>
                    <xdr:row>53</xdr:row>
                    <xdr:rowOff>95250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5</xdr:col>
                    <xdr:colOff>76200</xdr:colOff>
                    <xdr:row>54</xdr:row>
                    <xdr:rowOff>66675</xdr:rowOff>
                  </from>
                  <to>
                    <xdr:col>6</xdr:col>
                    <xdr:colOff>104775</xdr:colOff>
                    <xdr:row>55</xdr:row>
                    <xdr:rowOff>95250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15</xdr:col>
                    <xdr:colOff>85725</xdr:colOff>
                    <xdr:row>54</xdr:row>
                    <xdr:rowOff>76200</xdr:rowOff>
                  </from>
                  <to>
                    <xdr:col>16</xdr:col>
                    <xdr:colOff>104775</xdr:colOff>
                    <xdr:row>55</xdr:row>
                    <xdr:rowOff>95250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76200</xdr:colOff>
                    <xdr:row>57</xdr:row>
                    <xdr:rowOff>66675</xdr:rowOff>
                  </from>
                  <to>
                    <xdr:col>4</xdr:col>
                    <xdr:colOff>104775</xdr:colOff>
                    <xdr:row>58</xdr:row>
                    <xdr:rowOff>95250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9</xdr:col>
                    <xdr:colOff>76200</xdr:colOff>
                    <xdr:row>57</xdr:row>
                    <xdr:rowOff>66675</xdr:rowOff>
                  </from>
                  <to>
                    <xdr:col>10</xdr:col>
                    <xdr:colOff>104775</xdr:colOff>
                    <xdr:row>58</xdr:row>
                    <xdr:rowOff>95250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18</xdr:col>
                    <xdr:colOff>76200</xdr:colOff>
                    <xdr:row>57</xdr:row>
                    <xdr:rowOff>66675</xdr:rowOff>
                  </from>
                  <to>
                    <xdr:col>19</xdr:col>
                    <xdr:colOff>104775</xdr:colOff>
                    <xdr:row>58</xdr:row>
                    <xdr:rowOff>95250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28</xdr:col>
                    <xdr:colOff>76200</xdr:colOff>
                    <xdr:row>57</xdr:row>
                    <xdr:rowOff>66675</xdr:rowOff>
                  </from>
                  <to>
                    <xdr:col>29</xdr:col>
                    <xdr:colOff>104775</xdr:colOff>
                    <xdr:row>58</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92"/>
  <sheetViews>
    <sheetView view="pageBreakPreview" topLeftCell="A69" zoomScale="90" zoomScaleNormal="100" zoomScaleSheetLayoutView="90" workbookViewId="0">
      <selection activeCell="C101" sqref="C101"/>
    </sheetView>
  </sheetViews>
  <sheetFormatPr defaultRowHeight="12" x14ac:dyDescent="0.15"/>
  <cols>
    <col min="1" max="1" width="11.42578125" style="21" customWidth="1"/>
    <col min="2" max="2" width="15.85546875" style="24" customWidth="1"/>
    <col min="3" max="3" width="65.42578125" style="5" customWidth="1"/>
    <col min="4" max="4" width="56.140625" style="5" customWidth="1"/>
    <col min="5" max="5" width="115.85546875" style="5" customWidth="1"/>
    <col min="6" max="6" width="1.140625" style="5" customWidth="1"/>
    <col min="7" max="7" width="12.42578125" style="7" customWidth="1"/>
    <col min="8" max="16384" width="9.140625" style="5"/>
  </cols>
  <sheetData>
    <row r="1" spans="1:7" ht="19.5" customHeight="1" x14ac:dyDescent="0.15">
      <c r="G1" s="7" t="s">
        <v>231</v>
      </c>
    </row>
    <row r="2" spans="1:7" ht="19.5" customHeight="1" x14ac:dyDescent="0.15">
      <c r="A2" s="22" t="s">
        <v>232</v>
      </c>
      <c r="B2" s="27" t="s">
        <v>233</v>
      </c>
      <c r="C2" s="3" t="s">
        <v>234</v>
      </c>
      <c r="D2" s="6"/>
      <c r="G2" s="7" t="s">
        <v>235</v>
      </c>
    </row>
    <row r="3" spans="1:7" ht="19.5" customHeight="1" x14ac:dyDescent="0.15">
      <c r="A3" s="22" t="s">
        <v>232</v>
      </c>
      <c r="B3" s="27" t="s">
        <v>236</v>
      </c>
      <c r="C3" s="3" t="s">
        <v>237</v>
      </c>
      <c r="D3" s="19">
        <v>67500000</v>
      </c>
      <c r="G3" s="8" t="s">
        <v>238</v>
      </c>
    </row>
    <row r="4" spans="1:7" ht="19.5" customHeight="1" x14ac:dyDescent="0.15">
      <c r="A4" s="22"/>
      <c r="B4" s="25"/>
      <c r="C4" s="3" t="s">
        <v>239</v>
      </c>
      <c r="D4" s="19">
        <v>33750000</v>
      </c>
      <c r="G4" s="8" t="s">
        <v>238</v>
      </c>
    </row>
    <row r="5" spans="1:7" ht="19.5" customHeight="1" x14ac:dyDescent="0.15">
      <c r="A5" s="22"/>
      <c r="B5" s="25"/>
      <c r="C5" s="4" t="s">
        <v>240</v>
      </c>
      <c r="D5" s="20">
        <v>225000000</v>
      </c>
      <c r="G5" s="8" t="s">
        <v>238</v>
      </c>
    </row>
    <row r="6" spans="1:7" ht="19.5" customHeight="1" x14ac:dyDescent="0.15">
      <c r="A6" s="22"/>
      <c r="B6" s="6"/>
      <c r="C6" s="3" t="s">
        <v>241</v>
      </c>
      <c r="D6" s="19">
        <v>20000000</v>
      </c>
      <c r="G6" s="8" t="s">
        <v>238</v>
      </c>
    </row>
    <row r="7" spans="1:7" ht="19.5" customHeight="1" x14ac:dyDescent="0.15">
      <c r="A7" s="22"/>
      <c r="B7" s="25"/>
      <c r="C7" s="3" t="s">
        <v>242</v>
      </c>
      <c r="D7" s="19">
        <v>10000000</v>
      </c>
      <c r="G7" s="8" t="s">
        <v>238</v>
      </c>
    </row>
    <row r="8" spans="1:7" ht="19.5" customHeight="1" x14ac:dyDescent="0.15">
      <c r="A8" s="23"/>
      <c r="B8" s="26"/>
      <c r="C8" s="4" t="s">
        <v>243</v>
      </c>
      <c r="D8" s="20">
        <v>66666000</v>
      </c>
      <c r="G8" s="8" t="s">
        <v>238</v>
      </c>
    </row>
    <row r="9" spans="1:7" ht="19.5" customHeight="1" x14ac:dyDescent="0.15">
      <c r="A9" s="28" t="s">
        <v>244</v>
      </c>
      <c r="B9" s="27" t="s">
        <v>245</v>
      </c>
      <c r="C9" s="3" t="s">
        <v>246</v>
      </c>
      <c r="D9" s="17"/>
      <c r="E9" s="18"/>
      <c r="G9" s="7" t="s">
        <v>235</v>
      </c>
    </row>
    <row r="10" spans="1:7" ht="19.5" customHeight="1" x14ac:dyDescent="0.15">
      <c r="A10" s="28"/>
      <c r="B10" s="25"/>
      <c r="C10" s="3" t="s">
        <v>247</v>
      </c>
      <c r="D10" s="17"/>
      <c r="E10" s="18"/>
      <c r="G10" s="7" t="s">
        <v>235</v>
      </c>
    </row>
    <row r="11" spans="1:7" ht="19.5" customHeight="1" x14ac:dyDescent="0.15">
      <c r="A11" s="28"/>
      <c r="B11" s="25"/>
      <c r="C11" s="4" t="s">
        <v>248</v>
      </c>
      <c r="D11" s="17"/>
      <c r="E11" s="18"/>
      <c r="G11" s="7" t="s">
        <v>235</v>
      </c>
    </row>
    <row r="12" spans="1:7" ht="19.5" customHeight="1" x14ac:dyDescent="0.15">
      <c r="A12" s="28"/>
      <c r="B12" s="25" t="s">
        <v>26</v>
      </c>
      <c r="C12" s="35" t="s">
        <v>249</v>
      </c>
      <c r="D12" s="17"/>
      <c r="E12" s="18"/>
      <c r="G12" s="7" t="s">
        <v>235</v>
      </c>
    </row>
    <row r="13" spans="1:7" ht="19.5" customHeight="1" x14ac:dyDescent="0.15">
      <c r="A13" s="28"/>
      <c r="B13" s="25"/>
      <c r="C13" s="35" t="s">
        <v>250</v>
      </c>
      <c r="D13" s="17"/>
      <c r="E13" s="18"/>
      <c r="G13" s="7" t="s">
        <v>235</v>
      </c>
    </row>
    <row r="14" spans="1:7" ht="19.5" customHeight="1" x14ac:dyDescent="0.15">
      <c r="A14" s="28"/>
      <c r="B14" s="25"/>
      <c r="C14" s="4"/>
      <c r="D14" s="17"/>
      <c r="E14" s="18"/>
      <c r="G14" s="7" t="s">
        <v>235</v>
      </c>
    </row>
    <row r="15" spans="1:7" ht="19.5" customHeight="1" x14ac:dyDescent="0.15">
      <c r="A15" s="28" t="s">
        <v>244</v>
      </c>
      <c r="B15" s="27" t="s">
        <v>11</v>
      </c>
      <c r="C15" s="4"/>
      <c r="D15" s="17"/>
      <c r="E15" s="18"/>
    </row>
    <row r="16" spans="1:7" ht="19.5" customHeight="1" x14ac:dyDescent="0.15">
      <c r="A16" s="28"/>
      <c r="B16" s="25" t="s">
        <v>249</v>
      </c>
      <c r="C16" s="34" t="s">
        <v>251</v>
      </c>
      <c r="D16" s="17"/>
      <c r="E16" s="18"/>
      <c r="G16" s="7" t="s">
        <v>235</v>
      </c>
    </row>
    <row r="17" spans="1:7" ht="19.5" customHeight="1" x14ac:dyDescent="0.15">
      <c r="A17" s="29"/>
      <c r="B17" s="25"/>
      <c r="C17" s="34" t="s">
        <v>252</v>
      </c>
      <c r="D17" s="17"/>
      <c r="E17" s="18"/>
      <c r="G17" s="7" t="s">
        <v>235</v>
      </c>
    </row>
    <row r="18" spans="1:7" ht="19.5" customHeight="1" x14ac:dyDescent="0.15">
      <c r="A18" s="28"/>
      <c r="B18" s="25"/>
      <c r="C18" s="34" t="s">
        <v>253</v>
      </c>
      <c r="D18" s="17"/>
      <c r="E18" s="18"/>
      <c r="G18" s="7" t="s">
        <v>235</v>
      </c>
    </row>
    <row r="19" spans="1:7" ht="19.5" customHeight="1" x14ac:dyDescent="0.15">
      <c r="A19" s="28"/>
      <c r="B19" s="25"/>
      <c r="C19" s="34" t="s">
        <v>12</v>
      </c>
      <c r="D19" s="17"/>
      <c r="E19" s="18"/>
      <c r="G19" s="7" t="s">
        <v>235</v>
      </c>
    </row>
    <row r="20" spans="1:7" ht="19.5" customHeight="1" x14ac:dyDescent="0.15">
      <c r="A20" s="28"/>
      <c r="B20" s="25" t="s">
        <v>254</v>
      </c>
      <c r="C20" s="34" t="s">
        <v>251</v>
      </c>
      <c r="D20" s="17"/>
      <c r="E20" s="18"/>
      <c r="G20" s="7" t="s">
        <v>235</v>
      </c>
    </row>
    <row r="21" spans="1:7" ht="19.5" customHeight="1" x14ac:dyDescent="0.15">
      <c r="A21" s="29"/>
      <c r="B21" s="25"/>
      <c r="C21" s="34" t="s">
        <v>253</v>
      </c>
      <c r="D21" s="17"/>
      <c r="E21" s="18"/>
      <c r="G21" s="7" t="s">
        <v>235</v>
      </c>
    </row>
    <row r="22" spans="1:7" ht="19.5" customHeight="1" x14ac:dyDescent="0.15">
      <c r="A22" s="28"/>
      <c r="B22" s="25"/>
      <c r="C22" s="34" t="s">
        <v>12</v>
      </c>
      <c r="D22" s="17"/>
      <c r="E22" s="18"/>
      <c r="G22" s="7" t="s">
        <v>235</v>
      </c>
    </row>
    <row r="23" spans="1:7" ht="19.5" customHeight="1" x14ac:dyDescent="0.15">
      <c r="A23" s="28" t="s">
        <v>244</v>
      </c>
      <c r="B23" s="27" t="s">
        <v>13</v>
      </c>
      <c r="C23" s="17"/>
      <c r="D23" s="17"/>
      <c r="E23" s="18"/>
      <c r="G23" s="7" t="s">
        <v>235</v>
      </c>
    </row>
    <row r="24" spans="1:7" ht="19.5" customHeight="1" x14ac:dyDescent="0.15">
      <c r="A24" s="28"/>
      <c r="B24" s="25" t="s">
        <v>249</v>
      </c>
      <c r="C24" s="6" t="s">
        <v>255</v>
      </c>
      <c r="D24" s="32" t="s">
        <v>256</v>
      </c>
      <c r="G24" s="7" t="s">
        <v>235</v>
      </c>
    </row>
    <row r="25" spans="1:7" ht="19.5" customHeight="1" x14ac:dyDescent="0.15">
      <c r="A25" s="28"/>
      <c r="B25" s="25"/>
      <c r="C25" s="6"/>
      <c r="D25" s="33" t="s">
        <v>257</v>
      </c>
      <c r="G25" s="7" t="s">
        <v>235</v>
      </c>
    </row>
    <row r="26" spans="1:7" ht="19.5" customHeight="1" x14ac:dyDescent="0.15">
      <c r="A26" s="28"/>
      <c r="B26" s="25"/>
      <c r="C26" s="6" t="s">
        <v>258</v>
      </c>
      <c r="D26" s="36" t="s">
        <v>258</v>
      </c>
      <c r="G26" s="7" t="s">
        <v>235</v>
      </c>
    </row>
    <row r="27" spans="1:7" ht="19.5" customHeight="1" x14ac:dyDescent="0.15">
      <c r="A27" s="28"/>
      <c r="B27" s="25"/>
      <c r="C27" s="17" t="s">
        <v>253</v>
      </c>
      <c r="D27" s="32" t="s">
        <v>256</v>
      </c>
      <c r="G27" s="7" t="s">
        <v>235</v>
      </c>
    </row>
    <row r="28" spans="1:7" ht="19.5" customHeight="1" x14ac:dyDescent="0.15">
      <c r="A28" s="28"/>
      <c r="B28" s="25"/>
      <c r="C28" s="6"/>
      <c r="D28" s="33" t="s">
        <v>257</v>
      </c>
      <c r="G28" s="7" t="s">
        <v>235</v>
      </c>
    </row>
    <row r="29" spans="1:7" ht="19.5" customHeight="1" x14ac:dyDescent="0.15">
      <c r="A29" s="30"/>
      <c r="B29" s="26"/>
      <c r="C29" s="31" t="s">
        <v>259</v>
      </c>
      <c r="D29" s="38" t="s">
        <v>14</v>
      </c>
      <c r="G29" s="7" t="s">
        <v>235</v>
      </c>
    </row>
    <row r="30" spans="1:7" ht="19.5" customHeight="1" x14ac:dyDescent="0.15">
      <c r="A30" s="28"/>
      <c r="B30" s="25" t="s">
        <v>254</v>
      </c>
      <c r="C30" s="6" t="s">
        <v>255</v>
      </c>
      <c r="D30" s="32" t="s">
        <v>256</v>
      </c>
      <c r="G30" s="7" t="s">
        <v>235</v>
      </c>
    </row>
    <row r="31" spans="1:7" ht="19.5" customHeight="1" x14ac:dyDescent="0.15">
      <c r="A31" s="29"/>
      <c r="B31" s="25"/>
      <c r="C31" s="17" t="s">
        <v>253</v>
      </c>
      <c r="D31" s="32" t="s">
        <v>256</v>
      </c>
      <c r="G31" s="7" t="s">
        <v>235</v>
      </c>
    </row>
    <row r="32" spans="1:7" ht="19.5" customHeight="1" x14ac:dyDescent="0.15">
      <c r="A32" s="28"/>
      <c r="B32" s="25"/>
      <c r="C32" s="6" t="s">
        <v>259</v>
      </c>
      <c r="D32" s="36" t="s">
        <v>14</v>
      </c>
      <c r="G32" s="7" t="s">
        <v>235</v>
      </c>
    </row>
    <row r="33" spans="1:7" ht="19.5" customHeight="1" x14ac:dyDescent="0.15">
      <c r="A33" s="28" t="s">
        <v>244</v>
      </c>
      <c r="B33" s="27" t="s">
        <v>15</v>
      </c>
      <c r="C33" s="6"/>
      <c r="D33" s="6"/>
      <c r="E33" s="6"/>
    </row>
    <row r="34" spans="1:7" ht="19.5" customHeight="1" x14ac:dyDescent="0.15">
      <c r="A34" s="29"/>
      <c r="B34" s="25" t="s">
        <v>249</v>
      </c>
      <c r="C34" s="17" t="s">
        <v>260</v>
      </c>
      <c r="D34" s="6" t="s">
        <v>256</v>
      </c>
      <c r="E34" s="36" t="s">
        <v>261</v>
      </c>
      <c r="G34" s="37">
        <v>0.66666700000000001</v>
      </c>
    </row>
    <row r="35" spans="1:7" ht="19.5" customHeight="1" x14ac:dyDescent="0.15">
      <c r="A35" s="28"/>
      <c r="B35" s="25"/>
      <c r="C35" s="17"/>
      <c r="D35" s="6"/>
      <c r="E35" s="36" t="s">
        <v>262</v>
      </c>
    </row>
    <row r="36" spans="1:7" ht="19.5" customHeight="1" x14ac:dyDescent="0.15">
      <c r="A36" s="28"/>
      <c r="B36" s="25"/>
      <c r="C36" s="17"/>
      <c r="D36" s="6"/>
      <c r="E36" s="36" t="s">
        <v>263</v>
      </c>
    </row>
    <row r="37" spans="1:7" ht="19.5" customHeight="1" x14ac:dyDescent="0.15">
      <c r="A37" s="28"/>
      <c r="B37" s="25"/>
      <c r="C37" s="17"/>
      <c r="D37" s="6"/>
      <c r="E37" s="36" t="s">
        <v>264</v>
      </c>
    </row>
    <row r="38" spans="1:7" ht="19.5" customHeight="1" x14ac:dyDescent="0.15">
      <c r="A38" s="28"/>
      <c r="B38" s="25"/>
      <c r="C38" s="17"/>
      <c r="D38" s="6"/>
      <c r="E38" s="36" t="s">
        <v>265</v>
      </c>
    </row>
    <row r="39" spans="1:7" ht="19.5" customHeight="1" x14ac:dyDescent="0.15">
      <c r="A39" s="28"/>
      <c r="B39" s="25"/>
      <c r="C39" s="17"/>
      <c r="D39" s="6"/>
      <c r="E39" s="36" t="s">
        <v>266</v>
      </c>
    </row>
    <row r="40" spans="1:7" ht="19.5" customHeight="1" x14ac:dyDescent="0.15">
      <c r="A40" s="28"/>
      <c r="B40" s="5"/>
      <c r="C40" s="6"/>
      <c r="D40" s="6" t="s">
        <v>257</v>
      </c>
      <c r="E40" s="36" t="s">
        <v>267</v>
      </c>
    </row>
    <row r="41" spans="1:7" ht="19.5" customHeight="1" x14ac:dyDescent="0.15">
      <c r="A41" s="28"/>
      <c r="B41" s="25"/>
      <c r="C41" s="6"/>
      <c r="D41" s="6"/>
      <c r="E41" s="36" t="s">
        <v>268</v>
      </c>
    </row>
    <row r="42" spans="1:7" ht="19.5" customHeight="1" x14ac:dyDescent="0.15">
      <c r="A42" s="28"/>
      <c r="B42" s="25"/>
      <c r="C42" s="6"/>
      <c r="D42" s="27"/>
      <c r="E42" s="36" t="s">
        <v>269</v>
      </c>
    </row>
    <row r="43" spans="1:7" ht="19.5" customHeight="1" x14ac:dyDescent="0.15">
      <c r="A43" s="28"/>
      <c r="B43" s="25"/>
      <c r="C43" s="6"/>
      <c r="D43" s="6"/>
      <c r="E43" s="36" t="s">
        <v>270</v>
      </c>
    </row>
    <row r="44" spans="1:7" ht="19.5" customHeight="1" x14ac:dyDescent="0.15">
      <c r="A44" s="28"/>
      <c r="B44" s="25"/>
      <c r="C44" s="6"/>
      <c r="D44" s="6"/>
      <c r="E44" s="36" t="s">
        <v>271</v>
      </c>
    </row>
    <row r="45" spans="1:7" ht="19.5" customHeight="1" x14ac:dyDescent="0.15">
      <c r="A45" s="28"/>
      <c r="B45" s="25"/>
      <c r="C45" s="6" t="s">
        <v>258</v>
      </c>
      <c r="D45" s="6" t="s">
        <v>258</v>
      </c>
      <c r="E45" s="36" t="s">
        <v>272</v>
      </c>
    </row>
    <row r="46" spans="1:7" ht="19.5" customHeight="1" x14ac:dyDescent="0.15">
      <c r="A46" s="28"/>
      <c r="B46" s="25"/>
      <c r="C46" s="17" t="s">
        <v>253</v>
      </c>
      <c r="D46" s="6" t="s">
        <v>256</v>
      </c>
      <c r="E46" s="36" t="s">
        <v>273</v>
      </c>
    </row>
    <row r="47" spans="1:7" ht="19.5" customHeight="1" x14ac:dyDescent="0.15">
      <c r="A47" s="28"/>
      <c r="B47" s="25"/>
      <c r="C47" s="6"/>
      <c r="D47" s="6"/>
      <c r="E47" s="36" t="s">
        <v>274</v>
      </c>
    </row>
    <row r="48" spans="1:7" ht="19.5" customHeight="1" x14ac:dyDescent="0.15">
      <c r="A48" s="28"/>
      <c r="B48" s="25"/>
      <c r="C48" s="6"/>
      <c r="D48" s="6"/>
      <c r="E48" s="36" t="s">
        <v>275</v>
      </c>
    </row>
    <row r="49" spans="1:5" ht="19.5" customHeight="1" x14ac:dyDescent="0.15">
      <c r="A49" s="28"/>
      <c r="B49" s="25"/>
      <c r="C49" s="6"/>
      <c r="D49" s="6"/>
      <c r="E49" s="36" t="s">
        <v>276</v>
      </c>
    </row>
    <row r="50" spans="1:5" ht="19.5" customHeight="1" x14ac:dyDescent="0.15">
      <c r="A50" s="28"/>
      <c r="B50" s="25"/>
      <c r="C50" s="6"/>
      <c r="D50" s="6"/>
      <c r="E50" s="36" t="s">
        <v>277</v>
      </c>
    </row>
    <row r="51" spans="1:5" ht="19.5" customHeight="1" x14ac:dyDescent="0.15">
      <c r="A51" s="28"/>
      <c r="B51" s="25"/>
      <c r="C51" s="6"/>
      <c r="D51" s="6"/>
      <c r="E51" s="36" t="s">
        <v>278</v>
      </c>
    </row>
    <row r="52" spans="1:5" ht="19.5" customHeight="1" x14ac:dyDescent="0.15">
      <c r="A52" s="28"/>
      <c r="B52" s="25"/>
      <c r="C52" s="6"/>
      <c r="D52" s="6"/>
      <c r="E52" s="36" t="s">
        <v>279</v>
      </c>
    </row>
    <row r="53" spans="1:5" ht="19.5" customHeight="1" x14ac:dyDescent="0.15">
      <c r="A53" s="28"/>
      <c r="B53" s="25"/>
      <c r="C53" s="6"/>
      <c r="D53" s="6" t="s">
        <v>280</v>
      </c>
      <c r="E53" s="36" t="s">
        <v>281</v>
      </c>
    </row>
    <row r="54" spans="1:5" ht="19.5" customHeight="1" x14ac:dyDescent="0.15">
      <c r="A54" s="28"/>
      <c r="B54" s="25"/>
      <c r="C54" s="6"/>
      <c r="D54" s="6"/>
      <c r="E54" s="36" t="s">
        <v>282</v>
      </c>
    </row>
    <row r="55" spans="1:5" ht="19.5" customHeight="1" x14ac:dyDescent="0.15">
      <c r="A55" s="28"/>
      <c r="B55" s="25"/>
      <c r="C55" s="6"/>
      <c r="D55" s="6"/>
      <c r="E55" s="36" t="s">
        <v>283</v>
      </c>
    </row>
    <row r="56" spans="1:5" ht="19.5" customHeight="1" x14ac:dyDescent="0.15">
      <c r="A56" s="28"/>
      <c r="B56" s="25"/>
      <c r="C56" s="6"/>
      <c r="D56" s="6"/>
      <c r="E56" s="36" t="s">
        <v>284</v>
      </c>
    </row>
    <row r="57" spans="1:5" ht="19.5" customHeight="1" x14ac:dyDescent="0.15">
      <c r="A57" s="28"/>
      <c r="B57" s="25"/>
      <c r="C57" s="6"/>
      <c r="D57" s="6"/>
      <c r="E57" s="36" t="s">
        <v>285</v>
      </c>
    </row>
    <row r="58" spans="1:5" ht="19.5" customHeight="1" x14ac:dyDescent="0.15">
      <c r="A58" s="28"/>
      <c r="B58" s="25"/>
      <c r="C58" s="6"/>
      <c r="D58" s="6"/>
      <c r="E58" s="36" t="s">
        <v>286</v>
      </c>
    </row>
    <row r="59" spans="1:5" ht="19.5" customHeight="1" x14ac:dyDescent="0.15">
      <c r="A59" s="28"/>
      <c r="B59" s="25"/>
      <c r="C59" s="6"/>
      <c r="D59" s="6"/>
      <c r="E59" s="36" t="s">
        <v>287</v>
      </c>
    </row>
    <row r="60" spans="1:5" ht="19.5" customHeight="1" x14ac:dyDescent="0.15">
      <c r="A60" s="28"/>
      <c r="B60" s="25"/>
      <c r="C60" s="6" t="s">
        <v>259</v>
      </c>
      <c r="D60" s="6" t="s">
        <v>14</v>
      </c>
      <c r="E60" s="36" t="s">
        <v>288</v>
      </c>
    </row>
    <row r="61" spans="1:5" ht="19.5" customHeight="1" x14ac:dyDescent="0.15">
      <c r="A61" s="28"/>
      <c r="B61" s="25"/>
      <c r="C61" s="6"/>
      <c r="D61" s="6"/>
      <c r="E61" s="36" t="s">
        <v>289</v>
      </c>
    </row>
    <row r="62" spans="1:5" ht="19.5" customHeight="1" x14ac:dyDescent="0.15">
      <c r="A62" s="29"/>
      <c r="B62" s="25" t="s">
        <v>250</v>
      </c>
      <c r="C62" s="17" t="s">
        <v>251</v>
      </c>
      <c r="D62" s="6" t="s">
        <v>256</v>
      </c>
      <c r="E62" s="6" t="s">
        <v>261</v>
      </c>
    </row>
    <row r="63" spans="1:5" ht="19.5" customHeight="1" x14ac:dyDescent="0.15">
      <c r="A63" s="28"/>
      <c r="B63" s="25"/>
      <c r="C63" s="17"/>
      <c r="D63" s="6"/>
      <c r="E63" s="6" t="s">
        <v>262</v>
      </c>
    </row>
    <row r="64" spans="1:5" ht="19.5" customHeight="1" x14ac:dyDescent="0.15">
      <c r="A64" s="28"/>
      <c r="B64" s="25"/>
      <c r="C64" s="17"/>
      <c r="D64" s="6"/>
      <c r="E64" s="6" t="s">
        <v>263</v>
      </c>
    </row>
    <row r="65" spans="1:5" ht="19.5" customHeight="1" x14ac:dyDescent="0.15">
      <c r="A65" s="28"/>
      <c r="B65" s="25"/>
      <c r="C65" s="17"/>
      <c r="D65" s="6"/>
      <c r="E65" s="6" t="s">
        <v>264</v>
      </c>
    </row>
    <row r="66" spans="1:5" ht="19.5" customHeight="1" x14ac:dyDescent="0.15">
      <c r="A66" s="28"/>
      <c r="B66" s="25"/>
      <c r="C66" s="17"/>
      <c r="D66" s="6"/>
      <c r="E66" s="6" t="s">
        <v>265</v>
      </c>
    </row>
    <row r="67" spans="1:5" ht="19.5" customHeight="1" x14ac:dyDescent="0.15">
      <c r="A67" s="28"/>
      <c r="B67" s="25"/>
      <c r="C67" s="17"/>
      <c r="D67" s="6"/>
      <c r="E67" s="6" t="s">
        <v>266</v>
      </c>
    </row>
    <row r="68" spans="1:5" ht="19.5" customHeight="1" x14ac:dyDescent="0.15">
      <c r="A68" s="28"/>
      <c r="B68" s="25"/>
      <c r="C68" s="17" t="s">
        <v>253</v>
      </c>
      <c r="D68" s="6" t="s">
        <v>256</v>
      </c>
      <c r="E68" s="6" t="s">
        <v>273</v>
      </c>
    </row>
    <row r="69" spans="1:5" ht="19.5" customHeight="1" x14ac:dyDescent="0.15">
      <c r="A69" s="28"/>
      <c r="B69" s="25"/>
      <c r="C69" s="6"/>
      <c r="D69" s="6"/>
      <c r="E69" s="6" t="s">
        <v>274</v>
      </c>
    </row>
    <row r="70" spans="1:5" ht="19.5" customHeight="1" x14ac:dyDescent="0.15">
      <c r="A70" s="28"/>
      <c r="B70" s="25"/>
      <c r="C70" s="6"/>
      <c r="D70" s="6"/>
      <c r="E70" s="6" t="s">
        <v>275</v>
      </c>
    </row>
    <row r="71" spans="1:5" ht="19.5" customHeight="1" x14ac:dyDescent="0.15">
      <c r="A71" s="28"/>
      <c r="B71" s="25"/>
      <c r="C71" s="6"/>
      <c r="D71" s="6"/>
      <c r="E71" s="6" t="s">
        <v>276</v>
      </c>
    </row>
    <row r="72" spans="1:5" ht="19.5" customHeight="1" x14ac:dyDescent="0.15">
      <c r="A72" s="28"/>
      <c r="B72" s="25"/>
      <c r="C72" s="6"/>
      <c r="D72" s="6"/>
      <c r="E72" s="6" t="s">
        <v>277</v>
      </c>
    </row>
    <row r="73" spans="1:5" ht="19.5" customHeight="1" x14ac:dyDescent="0.15">
      <c r="A73" s="28"/>
      <c r="B73" s="25"/>
      <c r="C73" s="6"/>
      <c r="D73" s="6"/>
      <c r="E73" s="6" t="s">
        <v>278</v>
      </c>
    </row>
    <row r="74" spans="1:5" ht="19.5" customHeight="1" x14ac:dyDescent="0.15">
      <c r="A74" s="28"/>
      <c r="B74" s="25"/>
      <c r="C74" s="6"/>
      <c r="D74" s="6"/>
      <c r="E74" s="6" t="s">
        <v>279</v>
      </c>
    </row>
    <row r="75" spans="1:5" ht="19.5" customHeight="1" x14ac:dyDescent="0.15">
      <c r="A75" s="28"/>
      <c r="B75" s="25"/>
      <c r="C75" s="6" t="s">
        <v>259</v>
      </c>
      <c r="D75" s="6" t="s">
        <v>14</v>
      </c>
      <c r="E75" s="6" t="s">
        <v>288</v>
      </c>
    </row>
    <row r="76" spans="1:5" ht="12" customHeight="1" x14ac:dyDescent="0.15"/>
    <row r="77" spans="1:5" x14ac:dyDescent="0.15">
      <c r="A77" s="903" t="s">
        <v>290</v>
      </c>
      <c r="B77" s="903"/>
      <c r="C77" s="903"/>
    </row>
    <row r="78" spans="1:5" x14ac:dyDescent="0.15">
      <c r="A78" s="40" t="s">
        <v>177</v>
      </c>
      <c r="B78" s="6" t="s">
        <v>67</v>
      </c>
      <c r="C78" s="6" t="s">
        <v>91</v>
      </c>
    </row>
    <row r="79" spans="1:5" x14ac:dyDescent="0.15">
      <c r="A79" s="40" t="s">
        <v>291</v>
      </c>
      <c r="B79" s="6" t="s">
        <v>53</v>
      </c>
      <c r="C79" s="6" t="s">
        <v>92</v>
      </c>
    </row>
    <row r="80" spans="1:5" x14ac:dyDescent="0.15">
      <c r="A80" s="40" t="s">
        <v>292</v>
      </c>
      <c r="B80" s="6" t="s">
        <v>63</v>
      </c>
      <c r="C80" s="6" t="s">
        <v>293</v>
      </c>
    </row>
    <row r="81" spans="1:3" x14ac:dyDescent="0.15">
      <c r="A81" s="40" t="s">
        <v>294</v>
      </c>
      <c r="B81" s="6" t="s">
        <v>295</v>
      </c>
      <c r="C81" s="6" t="s">
        <v>94</v>
      </c>
    </row>
    <row r="82" spans="1:3" x14ac:dyDescent="0.15">
      <c r="A82" s="40" t="s">
        <v>296</v>
      </c>
      <c r="B82" s="6" t="s">
        <v>297</v>
      </c>
      <c r="C82" s="6" t="s">
        <v>95</v>
      </c>
    </row>
    <row r="83" spans="1:3" x14ac:dyDescent="0.15">
      <c r="A83" s="40" t="s">
        <v>298</v>
      </c>
      <c r="B83" s="6" t="s">
        <v>299</v>
      </c>
      <c r="C83" s="6" t="s">
        <v>96</v>
      </c>
    </row>
    <row r="84" spans="1:3" x14ac:dyDescent="0.15">
      <c r="A84" s="40" t="s">
        <v>300</v>
      </c>
      <c r="B84" s="6" t="s">
        <v>301</v>
      </c>
      <c r="C84" s="6" t="s">
        <v>173</v>
      </c>
    </row>
    <row r="85" spans="1:3" x14ac:dyDescent="0.15">
      <c r="A85" s="40" t="s">
        <v>302</v>
      </c>
      <c r="B85" s="6" t="s">
        <v>303</v>
      </c>
      <c r="C85" s="6" t="s">
        <v>304</v>
      </c>
    </row>
    <row r="86" spans="1:3" x14ac:dyDescent="0.15">
      <c r="A86" s="40" t="s">
        <v>305</v>
      </c>
      <c r="B86" s="6" t="s">
        <v>306</v>
      </c>
      <c r="C86" s="6" t="s">
        <v>99</v>
      </c>
    </row>
    <row r="87" spans="1:3" x14ac:dyDescent="0.15">
      <c r="A87" s="40" t="s">
        <v>307</v>
      </c>
      <c r="B87" s="6" t="s">
        <v>308</v>
      </c>
      <c r="C87" s="6" t="s">
        <v>100</v>
      </c>
    </row>
    <row r="88" spans="1:3" x14ac:dyDescent="0.15">
      <c r="A88" s="40" t="s">
        <v>309</v>
      </c>
      <c r="B88" s="6" t="s">
        <v>310</v>
      </c>
      <c r="C88" s="6" t="s">
        <v>101</v>
      </c>
    </row>
    <row r="89" spans="1:3" x14ac:dyDescent="0.15">
      <c r="A89" s="40" t="s">
        <v>311</v>
      </c>
      <c r="B89" s="6" t="s">
        <v>312</v>
      </c>
      <c r="C89" s="6"/>
    </row>
    <row r="90" spans="1:3" x14ac:dyDescent="0.15">
      <c r="A90" s="40" t="s">
        <v>313</v>
      </c>
      <c r="B90" s="6" t="s">
        <v>314</v>
      </c>
      <c r="C90" s="6"/>
    </row>
    <row r="91" spans="1:3" x14ac:dyDescent="0.15">
      <c r="A91" s="40" t="s">
        <v>315</v>
      </c>
      <c r="B91" s="6" t="s">
        <v>316</v>
      </c>
      <c r="C91" s="6"/>
    </row>
    <row r="92" spans="1:3" x14ac:dyDescent="0.15">
      <c r="A92" s="40" t="s">
        <v>317</v>
      </c>
      <c r="B92" s="6" t="s">
        <v>318</v>
      </c>
      <c r="C92" s="6"/>
    </row>
  </sheetData>
  <mergeCells count="1">
    <mergeCell ref="A77:C77"/>
  </mergeCells>
  <phoneticPr fontId="3"/>
  <pageMargins left="0.7" right="0.7" top="0.75" bottom="0.75" header="0.3" footer="0.3"/>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e3c2a44-7a58-4516-be75-089d85d0eb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F5B19A9857EBE49AF4EA2A15EB0067A" ma:contentTypeVersion="16" ma:contentTypeDescription="新しいドキュメントを作成します。" ma:contentTypeScope="" ma:versionID="5ff5c9bcc7cb4cd80e1c1b420fd38c54">
  <xsd:schema xmlns:xsd="http://www.w3.org/2001/XMLSchema" xmlns:xs="http://www.w3.org/2001/XMLSchema" xmlns:p="http://schemas.microsoft.com/office/2006/metadata/properties" xmlns:ns2="ce3c2a44-7a58-4516-be75-089d85d0ebbf" xmlns:ns3="6af4509c-bf81-477d-8d78-d92db982eff6" targetNamespace="http://schemas.microsoft.com/office/2006/metadata/properties" ma:root="true" ma:fieldsID="0eab2f3b9b6af140d52c4d132bbf5ca0" ns2:_="" ns3:_="">
    <xsd:import namespace="ce3c2a44-7a58-4516-be75-089d85d0ebbf"/>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3c2a44-7a58-4516-be75-089d85d0eb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AE7BEB-60ED-4456-9195-39A45B59CD16}">
  <ds:schemaRefs>
    <ds:schemaRef ds:uri="http://schemas.microsoft.com/sharepoint/v3/contenttype/forms"/>
  </ds:schemaRefs>
</ds:datastoreItem>
</file>

<file path=customXml/itemProps2.xml><?xml version="1.0" encoding="utf-8"?>
<ds:datastoreItem xmlns:ds="http://schemas.openxmlformats.org/officeDocument/2006/customXml" ds:itemID="{A100CE1D-D749-4A6A-8B6C-C221D0640891}">
  <ds:schemaRefs>
    <ds:schemaRef ds:uri="http://schemas.openxmlformats.org/package/2006/metadata/core-properties"/>
    <ds:schemaRef ds:uri="http://purl.org/dc/dcmitype/"/>
    <ds:schemaRef ds:uri="http://schemas.microsoft.com/office/2006/metadata/properties"/>
    <ds:schemaRef ds:uri="ce3c2a44-7a58-4516-be75-089d85d0ebbf"/>
    <ds:schemaRef ds:uri="http://schemas.microsoft.com/office/2006/documentManagement/types"/>
    <ds:schemaRef ds:uri="http://purl.org/dc/elements/1.1/"/>
    <ds:schemaRef ds:uri="http://purl.org/dc/terms/"/>
    <ds:schemaRef ds:uri="http://schemas.microsoft.com/office/infopath/2007/PartnerControls"/>
    <ds:schemaRef ds:uri="6af4509c-bf81-477d-8d78-d92db982eff6"/>
    <ds:schemaRef ds:uri="http://www.w3.org/XML/1998/namespace"/>
  </ds:schemaRefs>
</ds:datastoreItem>
</file>

<file path=customXml/itemProps3.xml><?xml version="1.0" encoding="utf-8"?>
<ds:datastoreItem xmlns:ds="http://schemas.openxmlformats.org/officeDocument/2006/customXml" ds:itemID="{ED2321EC-06E8-402C-B532-08888A6A6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3c2a44-7a58-4516-be75-089d85d0ebbf"/>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33</vt:i4>
      </vt:variant>
    </vt:vector>
  </HeadingPairs>
  <TitlesOfParts>
    <vt:vector size="42" baseType="lpstr">
      <vt:lpstr>要綱様式2-1個票①</vt:lpstr>
      <vt:lpstr>要綱様式2-2積算内訳書①</vt:lpstr>
      <vt:lpstr>要綱様式2-1個票②</vt:lpstr>
      <vt:lpstr>要綱様式2-2積算内訳書②</vt:lpstr>
      <vt:lpstr>要綱様式2-1個票③</vt:lpstr>
      <vt:lpstr>要綱様式2-2積算内訳書③</vt:lpstr>
      <vt:lpstr>（センター運営費　別紙）運営費内訳</vt:lpstr>
      <vt:lpstr>要綱様式2-1個票（新生活）</vt:lpstr>
      <vt:lpstr>リンク先</vt:lpstr>
      <vt:lpstr>'（センター運営費　別紙）運営費内訳'!Print_Area</vt:lpstr>
      <vt:lpstr>リンク先!Print_Area</vt:lpstr>
      <vt:lpstr>'要綱様式2-1個票（新生活）'!Print_Area</vt:lpstr>
      <vt:lpstr>'要綱様式2-1個票①'!Print_Area</vt:lpstr>
      <vt:lpstr>'要綱様式2-1個票②'!Print_Area</vt:lpstr>
      <vt:lpstr>'要綱様式2-1個票③'!Print_Area</vt:lpstr>
      <vt:lpstr>'要綱様式2-2積算内訳書①'!Print_Area</vt:lpstr>
      <vt:lpstr>'要綱様式2-2積算内訳書②'!Print_Area</vt:lpstr>
      <vt:lpstr>'要綱様式2-2積算内訳書③'!Print_Area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2023-03-24T06:40:01Z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0x0101002F5B19A9857EBE49AF4EA2A15EB0067A</vt:lpwstr>
  </property>
  <property fmtid="{D5CDD505-2E9C-101B-9397-08002B2CF9AE}" pid="3" name="Order">
    <vt:r8>18873000</vt:r8>
  </property>
  <property fmtid="{D5CDD505-2E9C-101B-9397-08002B2CF9AE}" pid="4" name="MediaServiceImageTags">
    <vt:lpwstr/>
  </property>
</Properties>
</file>