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福祉係\11-05 地域生活支援事業\19-01-02 移動支援事業費（個別支援型）\様式\事業者\"/>
    </mc:Choice>
  </mc:AlternateContent>
  <xr:revisionPtr revIDLastSave="0" documentId="13_ncr:1_{1D38281F-FB6E-4D37-90D7-A5547944AEEC}" xr6:coauthVersionLast="36" xr6:coauthVersionMax="36" xr10:uidLastSave="{00000000-0000-0000-0000-000000000000}"/>
  <bookViews>
    <workbookView xWindow="360" yWindow="45" windowWidth="17100" windowHeight="6975" xr2:uid="{00000000-000D-0000-FFFF-FFFF00000000}"/>
  </bookViews>
  <sheets>
    <sheet name="負担額管理票" sheetId="1" r:id="rId1"/>
    <sheet name="負担額管理票 (記入例)" sheetId="2" r:id="rId2"/>
  </sheets>
  <definedNames>
    <definedName name="_xlnm.Print_Area" localSheetId="1">'負担額管理票 (記入例)'!$A$1:$AM$29</definedName>
  </definedNames>
  <calcPr calcId="191029"/>
</workbook>
</file>

<file path=xl/calcChain.xml><?xml version="1.0" encoding="utf-8"?>
<calcChain xmlns="http://schemas.openxmlformats.org/spreadsheetml/2006/main">
  <c r="P2" i="2" l="1"/>
  <c r="AF28" i="2"/>
  <c r="S28" i="2"/>
  <c r="AP27" i="2"/>
  <c r="AO27" i="2"/>
  <c r="AO26" i="2"/>
  <c r="AP26" i="2" s="1"/>
  <c r="AO25" i="2"/>
  <c r="AP25" i="2" s="1"/>
  <c r="AP24" i="2"/>
  <c r="AO24" i="2"/>
  <c r="AO23" i="2"/>
  <c r="AP23" i="2" s="1"/>
  <c r="AO22" i="2"/>
  <c r="AP22" i="2" s="1"/>
  <c r="AP21" i="2"/>
  <c r="AO21" i="2"/>
  <c r="AO20" i="2"/>
  <c r="AP20" i="2" s="1"/>
  <c r="AP19" i="2"/>
  <c r="AO19" i="2"/>
  <c r="AO18" i="2"/>
  <c r="AP18" i="2" s="1"/>
  <c r="AP17" i="2"/>
  <c r="AO17" i="2"/>
  <c r="AP16" i="2"/>
  <c r="AO16" i="2"/>
  <c r="AO15" i="2"/>
  <c r="AP15" i="2" s="1"/>
  <c r="AI15" i="2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O14" i="2"/>
  <c r="AP14" i="2" s="1"/>
  <c r="AE6" i="2"/>
  <c r="S6" i="2"/>
  <c r="W2" i="2"/>
  <c r="S2" i="2"/>
  <c r="AO15" i="1" l="1"/>
  <c r="AP15" i="1" s="1"/>
  <c r="AO16" i="1"/>
  <c r="AP16" i="1" s="1"/>
  <c r="AO17" i="1"/>
  <c r="AP17" i="1" s="1"/>
  <c r="AO18" i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14" i="1"/>
  <c r="AP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C2" authorId="0" shapeId="0" xr:uid="{383C2DD8-C698-4B73-AD00-2E1BE63CAA97}">
      <text>
        <r>
          <rPr>
            <b/>
            <sz val="9"/>
            <color indexed="81"/>
            <rFont val="MS P ゴシック"/>
            <family val="3"/>
            <charset val="128"/>
          </rPr>
          <t>和暦もしくは西暦で表記してください。</t>
        </r>
      </text>
    </comment>
    <comment ref="F19" authorId="0" shapeId="0" xr:uid="{D3953C91-3CC8-46DC-8A63-AF321F2FADA4}">
      <text>
        <r>
          <rPr>
            <b/>
            <sz val="9"/>
            <color indexed="81"/>
            <rFont val="MS P ゴシック"/>
            <family val="3"/>
            <charset val="128"/>
          </rPr>
          <t>和暦もしくは西暦で表記してください。</t>
        </r>
      </text>
    </comment>
    <comment ref="S28" authorId="0" shapeId="0" xr:uid="{4E2CC875-CDE9-4EDC-B1BE-9491331B5B49}">
      <text>
        <r>
          <rPr>
            <b/>
            <sz val="9"/>
            <color indexed="81"/>
            <rFont val="MS P ゴシック"/>
            <family val="3"/>
            <charset val="128"/>
          </rPr>
          <t>支給量を超えないこと。訂正する場合は、二重取消線と担当者の訂正印が必要です。</t>
        </r>
      </text>
    </comment>
    <comment ref="AF28" authorId="0" shapeId="0" xr:uid="{95F8F299-2855-4E63-B4D2-B13FB9CD4DE4}">
      <text>
        <r>
          <rPr>
            <b/>
            <sz val="9"/>
            <color indexed="81"/>
            <rFont val="MS P ゴシック"/>
            <family val="3"/>
            <charset val="128"/>
          </rPr>
          <t>上限月額を超えないこと。訂正する場合は、二重取消線と担当者の訂正印が必要です。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C2" authorId="0" shapeId="0" xr:uid="{FD2BB1C4-C82F-44D9-8B24-CD33223E6D81}">
      <text>
        <r>
          <rPr>
            <b/>
            <sz val="9"/>
            <color indexed="81"/>
            <rFont val="MS P ゴシック"/>
            <family val="3"/>
            <charset val="128"/>
          </rPr>
          <t>和暦もしくは西暦で表記してください。</t>
        </r>
      </text>
    </comment>
    <comment ref="P2" authorId="0" shapeId="0" xr:uid="{B2B16D11-46E7-4416-8325-6F36AA3B858C}">
      <text>
        <r>
          <rPr>
            <b/>
            <sz val="9"/>
            <color indexed="81"/>
            <rFont val="MS P ゴシック"/>
            <family val="3"/>
            <charset val="128"/>
          </rPr>
          <t>和暦もしくは西暦で表記してください。</t>
        </r>
      </text>
    </comment>
    <comment ref="F19" authorId="0" shapeId="0" xr:uid="{A08E4164-5E1F-4393-AFEC-0BD10B96FD38}">
      <text>
        <r>
          <rPr>
            <b/>
            <sz val="9"/>
            <color indexed="81"/>
            <rFont val="MS P ゴシック"/>
            <family val="3"/>
            <charset val="128"/>
          </rPr>
          <t>和暦もしくは西暦で表記してください。</t>
        </r>
      </text>
    </comment>
    <comment ref="S28" authorId="0" shapeId="0" xr:uid="{CBA9B1AC-A25D-477C-BD83-28A7ECFE61C3}">
      <text>
        <r>
          <rPr>
            <b/>
            <sz val="9"/>
            <color indexed="81"/>
            <rFont val="MS P ゴシック"/>
            <family val="3"/>
            <charset val="128"/>
          </rPr>
          <t>支給量を超えないこと。訂正する場合は、二重取消線と担当者の訂正印が必要です。</t>
        </r>
      </text>
    </comment>
    <comment ref="AF28" authorId="0" shapeId="0" xr:uid="{52F0AD26-350C-4AA7-AFC8-F7D5CD2DEE30}">
      <text>
        <r>
          <rPr>
            <b/>
            <sz val="9"/>
            <color indexed="81"/>
            <rFont val="MS P ゴシック"/>
            <family val="3"/>
            <charset val="128"/>
          </rPr>
          <t>上限月額を超えないこと。訂正する場合は、二重取消線と担当者の訂正印が必要です。</t>
        </r>
      </text>
    </comment>
  </commentList>
</comments>
</file>

<file path=xl/sharedStrings.xml><?xml version="1.0" encoding="utf-8"?>
<sst xmlns="http://schemas.openxmlformats.org/spreadsheetml/2006/main" count="220" uniqueCount="43">
  <si>
    <t>年</t>
    <rPh sb="0" eb="1">
      <t>ネン</t>
    </rPh>
    <phoneticPr fontId="1"/>
  </si>
  <si>
    <t>月分</t>
    <rPh sb="0" eb="2">
      <t>ガツブン</t>
    </rPh>
    <phoneticPr fontId="1"/>
  </si>
  <si>
    <t>No.</t>
    <phoneticPr fontId="1"/>
  </si>
  <si>
    <t>移動支援（ガイドヘルプ）サービス</t>
    <rPh sb="0" eb="2">
      <t>イドウ</t>
    </rPh>
    <rPh sb="2" eb="4">
      <t>シエン</t>
    </rPh>
    <phoneticPr fontId="1"/>
  </si>
  <si>
    <t>利用者負担額管理票</t>
    <rPh sb="0" eb="3">
      <t>リヨウシャ</t>
    </rPh>
    <rPh sb="3" eb="5">
      <t>フタン</t>
    </rPh>
    <rPh sb="5" eb="6">
      <t>ガク</t>
    </rPh>
    <rPh sb="6" eb="8">
      <t>カンリ</t>
    </rPh>
    <rPh sb="8" eb="9">
      <t>ヒョウ</t>
    </rPh>
    <phoneticPr fontId="1"/>
  </si>
  <si>
    <t>氏名</t>
    <rPh sb="0" eb="2">
      <t>シメイ</t>
    </rPh>
    <phoneticPr fontId="1"/>
  </si>
  <si>
    <t>受給者番号</t>
    <rPh sb="0" eb="3">
      <t>ジュキュウシャ</t>
    </rPh>
    <rPh sb="3" eb="5">
      <t>バンゴウ</t>
    </rPh>
    <phoneticPr fontId="1"/>
  </si>
  <si>
    <t>管理票回収事業者名</t>
    <rPh sb="0" eb="2">
      <t>カンリ</t>
    </rPh>
    <rPh sb="2" eb="3">
      <t>ヒョウ</t>
    </rPh>
    <rPh sb="3" eb="5">
      <t>カイシュウ</t>
    </rPh>
    <rPh sb="5" eb="8">
      <t>ジギョウシャ</t>
    </rPh>
    <rPh sb="8" eb="9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</si>
  <si>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</si>
  <si>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</si>
  <si>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移動支援（ガイドヘルプ）サービス利用者負担額管理票　〈事業者記入票〉</t>
    <rPh sb="0" eb="2">
      <t>イドウ</t>
    </rPh>
    <rPh sb="2" eb="4">
      <t>シエン</t>
    </rPh>
    <rPh sb="16" eb="19">
      <t>リヨウシャ</t>
    </rPh>
    <rPh sb="19" eb="21">
      <t>フタン</t>
    </rPh>
    <rPh sb="21" eb="22">
      <t>ガク</t>
    </rPh>
    <rPh sb="22" eb="24">
      <t>カンリ</t>
    </rPh>
    <rPh sb="24" eb="25">
      <t>ヒョウ</t>
    </rPh>
    <rPh sb="27" eb="30">
      <t>ジギョウシャ</t>
    </rPh>
    <rPh sb="30" eb="32">
      <t>キニュウ</t>
    </rPh>
    <rPh sb="32" eb="33">
      <t>ヒョウ</t>
    </rPh>
    <phoneticPr fontId="1"/>
  </si>
  <si>
    <t>〈利用者保管票〉</t>
    <rPh sb="1" eb="4">
      <t>リヨウシャ</t>
    </rPh>
    <rPh sb="4" eb="6">
      <t>ホカン</t>
    </rPh>
    <rPh sb="6" eb="7">
      <t>ヒョウ</t>
    </rPh>
    <phoneticPr fontId="1"/>
  </si>
  <si>
    <t>支給量</t>
    <rPh sb="0" eb="2">
      <t>シキュウ</t>
    </rPh>
    <rPh sb="2" eb="3">
      <t>リョウ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</si>
  <si>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</si>
  <si>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円</t>
    <rPh sb="0" eb="1">
      <t>エン</t>
    </rPh>
    <phoneticPr fontId="1"/>
  </si>
  <si>
    <t>利用者負担上限額（月額）</t>
    <rPh sb="0" eb="3">
      <t>リヨウシャ</t>
    </rPh>
    <rPh sb="3" eb="5">
      <t>フタン</t>
    </rPh>
    <rPh sb="5" eb="8">
      <t>ジョウゲンガク</t>
    </rPh>
    <rPh sb="9" eb="11">
      <t>ゲツガク</t>
    </rPh>
    <phoneticPr fontId="1"/>
  </si>
  <si>
    <t>利用日</t>
    <rPh sb="0" eb="2">
      <t>リヨウ</t>
    </rPh>
    <rPh sb="2" eb="3">
      <t>ビ</t>
    </rPh>
    <phoneticPr fontId="1"/>
  </si>
  <si>
    <t>利用実績</t>
    <rPh sb="0" eb="2">
      <t>リヨウ</t>
    </rPh>
    <rPh sb="2" eb="4">
      <t>ジッセキ</t>
    </rPh>
    <phoneticPr fontId="1"/>
  </si>
  <si>
    <t>サービス提供</t>
    <rPh sb="4" eb="6">
      <t>テイキョウ</t>
    </rPh>
    <phoneticPr fontId="1"/>
  </si>
  <si>
    <t>事業者名</t>
    <rPh sb="0" eb="3">
      <t>ジギョウシャ</t>
    </rPh>
    <rPh sb="3" eb="4">
      <t>メイ</t>
    </rPh>
    <phoneticPr fontId="1"/>
  </si>
  <si>
    <t>事業者</t>
    <rPh sb="0" eb="3">
      <t>ジギョウシャ</t>
    </rPh>
    <phoneticPr fontId="1"/>
  </si>
  <si>
    <t>累計</t>
    <rPh sb="0" eb="2">
      <t>ルイケイ</t>
    </rPh>
    <phoneticPr fontId="1"/>
  </si>
  <si>
    <t>利用者負担額（30分時間あたり）</t>
    <rPh sb="0" eb="3">
      <t>リヨウシャ</t>
    </rPh>
    <rPh sb="3" eb="5">
      <t>フタン</t>
    </rPh>
    <rPh sb="5" eb="6">
      <t>ガク</t>
    </rPh>
    <rPh sb="9" eb="10">
      <t>フン</t>
    </rPh>
    <rPh sb="10" eb="12">
      <t>ジカン</t>
    </rPh>
    <phoneticPr fontId="1"/>
  </si>
  <si>
    <t>松原市</t>
    <rPh sb="0" eb="3">
      <t>マツバラシ</t>
    </rPh>
    <phoneticPr fontId="1"/>
  </si>
  <si>
    <t>　【サービスを利用する皆様へ】</t>
    <rPh sb="7" eb="9">
      <t>リヨウ</t>
    </rPh>
    <rPh sb="11" eb="13">
      <t>ミナサマ</t>
    </rPh>
    <phoneticPr fontId="1"/>
  </si>
  <si>
    <t>　【サービスを提供する事業者様へ】</t>
    <rPh sb="7" eb="9">
      <t>テイキョウ</t>
    </rPh>
    <rPh sb="11" eb="14">
      <t>ジギョウシャ</t>
    </rPh>
    <rPh sb="14" eb="15">
      <t>サマ</t>
    </rPh>
    <phoneticPr fontId="1"/>
  </si>
  <si>
    <t>確認欄</t>
    <rPh sb="0" eb="2">
      <t>カクニン</t>
    </rPh>
    <rPh sb="2" eb="3">
      <t>ラン</t>
    </rPh>
    <phoneticPr fontId="1"/>
  </si>
  <si>
    <t>管理票回収日：</t>
    <rPh sb="0" eb="2">
      <t>カンリ</t>
    </rPh>
    <rPh sb="2" eb="3">
      <t>ヒョウ</t>
    </rPh>
    <rPh sb="3" eb="5">
      <t>カイシュウ</t>
    </rPh>
    <rPh sb="5" eb="6">
      <t>ビ</t>
    </rPh>
    <phoneticPr fontId="1"/>
  </si>
  <si>
    <t>この利用者負担額管理票は、サービスを利用するときに必要なものです。決定通知書兼受給者証とともに大切に保管してください。　　　　　　　　　　　　　　　　　　　　　　　　　サービスを利用するときには必ず携帯し、サービスを提供した事業者に右の欄への記入を依頼してください。</t>
    <rPh sb="2" eb="5">
      <t>リヨウシャ</t>
    </rPh>
    <rPh sb="5" eb="7">
      <t>フタン</t>
    </rPh>
    <rPh sb="7" eb="8">
      <t>ガク</t>
    </rPh>
    <rPh sb="8" eb="10">
      <t>カンリ</t>
    </rPh>
    <rPh sb="10" eb="11">
      <t>ヒョウ</t>
    </rPh>
    <rPh sb="18" eb="20">
      <t>リヨウ</t>
    </rPh>
    <rPh sb="25" eb="27">
      <t>ヒツヨウ</t>
    </rPh>
    <rPh sb="33" eb="35">
      <t>ケッテイ</t>
    </rPh>
    <rPh sb="35" eb="38">
      <t>ツウチショ</t>
    </rPh>
    <rPh sb="38" eb="39">
      <t>ケン</t>
    </rPh>
    <rPh sb="39" eb="42">
      <t>ジュキュウシャ</t>
    </rPh>
    <rPh sb="42" eb="43">
      <t>ショウ</t>
    </rPh>
    <rPh sb="47" eb="49">
      <t>タイセツ</t>
    </rPh>
    <rPh sb="50" eb="52">
      <t>ホカン</t>
    </rPh>
    <rPh sb="89" eb="91">
      <t>リヨウ</t>
    </rPh>
    <rPh sb="97" eb="98">
      <t>カナラ</t>
    </rPh>
    <rPh sb="99" eb="101">
      <t>ケイタイ</t>
    </rPh>
    <rPh sb="108" eb="110">
      <t>テイキョウ</t>
    </rPh>
    <rPh sb="124" eb="126">
      <t>イライ</t>
    </rPh>
    <phoneticPr fontId="1"/>
  </si>
  <si>
    <t>上記「管理票回収事業者名」「管理票回収日」を記入し、市へ提出してください。</t>
    <rPh sb="0" eb="2">
      <t>ジョウキ</t>
    </rPh>
    <rPh sb="3" eb="5">
      <t>カンリ</t>
    </rPh>
    <rPh sb="5" eb="6">
      <t>ヒョウ</t>
    </rPh>
    <rPh sb="6" eb="8">
      <t>カイシュウ</t>
    </rPh>
    <rPh sb="8" eb="11">
      <t>ジギョウシャ</t>
    </rPh>
    <rPh sb="11" eb="12">
      <t>メイ</t>
    </rPh>
    <rPh sb="14" eb="16">
      <t>カンリ</t>
    </rPh>
    <rPh sb="16" eb="17">
      <t>ヒョウ</t>
    </rPh>
    <rPh sb="17" eb="20">
      <t>カイシュウビ</t>
    </rPh>
    <rPh sb="22" eb="24">
      <t>キニュウ</t>
    </rPh>
    <rPh sb="26" eb="27">
      <t>シ</t>
    </rPh>
    <rPh sb="28" eb="30">
      <t>テイシュツ</t>
    </rPh>
    <phoneticPr fontId="1"/>
  </si>
  <si>
    <t>松原　太郎</t>
    <rPh sb="0" eb="2">
      <t>マツバラ</t>
    </rPh>
    <rPh sb="3" eb="5">
      <t>タロウ</t>
    </rPh>
    <phoneticPr fontId="1"/>
  </si>
  <si>
    <t>株式会社　●●</t>
    <rPh sb="0" eb="4">
      <t>カブシキガイシャ</t>
    </rPh>
    <phoneticPr fontId="1"/>
  </si>
  <si>
    <t>時間</t>
    <rPh sb="0" eb="2">
      <t>ジカン</t>
    </rPh>
    <phoneticPr fontId="1"/>
  </si>
  <si>
    <t>計</t>
    <rPh sb="0" eb="1">
      <t>ケイ</t>
    </rPh>
    <phoneticPr fontId="1"/>
  </si>
  <si>
    <t>株式会社　●●</t>
    <phoneticPr fontId="1"/>
  </si>
  <si>
    <t>有限会社　○○</t>
    <rPh sb="0" eb="4">
      <t>ユウゲンガイシャ</t>
    </rPh>
    <rPh sb="2" eb="4">
      <t>ガイシャ</t>
    </rPh>
    <phoneticPr fontId="1"/>
  </si>
  <si>
    <t>【　検算用　】</t>
    <rPh sb="2" eb="5">
      <t>ケンザンヨウ</t>
    </rPh>
    <phoneticPr fontId="1"/>
  </si>
  <si>
    <t>日</t>
  </si>
  <si>
    <t>日</t>
    <rPh sb="0" eb="1">
      <t>ヒ</t>
    </rPh>
    <phoneticPr fontId="1"/>
  </si>
  <si>
    <t>時間</t>
    <rPh sb="0" eb="2">
      <t>ジカン</t>
    </rPh>
    <phoneticPr fontId="1"/>
  </si>
  <si>
    <t>大阪</t>
    <rPh sb="0" eb="2">
      <t>オオサカ</t>
    </rPh>
    <phoneticPr fontId="1"/>
  </si>
  <si>
    <t>円</t>
    <rPh sb="0" eb="1">
      <t>エン</t>
    </rPh>
    <phoneticPr fontId="1"/>
  </si>
  <si>
    <t>松原</t>
    <rPh sb="0" eb="2">
      <t>マツバラ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</si>
</sst>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&quot;日&quot;"/>
    <numFmt numFmtId="177" formatCode="0.00&quot;時間&quot;"/>
    <numFmt numFmtId="178" formatCode="#,##0.0;[Red]\-#,##0.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00CC"/>
      <name val="UD デジタル 教科書体 NK-B"/>
      <family val="1"/>
      <charset val="128"/>
    </font>
    <font>
      <sz val="10"/>
      <color rgb="FFFF0000"/>
      <name val="UD デジタル 教科書体 NK-B"/>
      <family val="1"/>
      <charset val="128"/>
    </font>
    <font>
      <sz val="11"/>
      <color rgb="FF0000CC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A50021"/>
      <name val="UD デジタル 教科書体 NK-B"/>
      <family val="1"/>
      <charset val="128"/>
    </font>
    <font>
      <sz val="11"/>
      <color rgb="FFFF0000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38" fontId="8" fillId="0" borderId="3" xfId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6" fontId="8" fillId="0" borderId="0" xfId="2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6" fontId="10" fillId="0" borderId="0" xfId="2" applyFont="1" applyAlignment="1">
      <alignment vertical="center"/>
    </xf>
    <xf numFmtId="9" fontId="2" fillId="2" borderId="0" xfId="0" applyNumberFormat="1" applyFont="1" applyFill="1" applyAlignment="1">
      <alignment vertical="center"/>
    </xf>
    <xf numFmtId="6" fontId="8" fillId="2" borderId="0" xfId="2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 shrinkToFit="1"/>
    </xf>
    <xf numFmtId="38" fontId="7" fillId="0" borderId="5" xfId="1" applyFont="1" applyBorder="1" applyAlignment="1">
      <alignment horizontal="right" vertical="center" shrinkToFit="1"/>
    </xf>
    <xf numFmtId="38" fontId="8" fillId="0" borderId="3" xfId="1" applyFont="1" applyBorder="1" applyAlignment="1">
      <alignment horizontal="right" vertical="center" shrinkToFit="1"/>
    </xf>
    <xf numFmtId="38" fontId="8" fillId="0" borderId="5" xfId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0" fontId="7" fillId="0" borderId="6" xfId="1" applyNumberFormat="1" applyFont="1" applyBorder="1" applyAlignment="1">
      <alignment horizontal="right" vertical="center"/>
    </xf>
    <xf numFmtId="40" fontId="7" fillId="0" borderId="7" xfId="1" applyNumberFormat="1" applyFont="1" applyBorder="1" applyAlignment="1">
      <alignment horizontal="right" vertical="center"/>
    </xf>
    <xf numFmtId="178" fontId="12" fillId="0" borderId="3" xfId="1" applyNumberFormat="1" applyFont="1" applyBorder="1" applyAlignment="1">
      <alignment horizontal="right" vertical="center" shrinkToFit="1"/>
    </xf>
    <xf numFmtId="178" fontId="12" fillId="0" borderId="5" xfId="1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 shrinkToFit="1"/>
    </xf>
    <xf numFmtId="38" fontId="7" fillId="0" borderId="7" xfId="1" applyFont="1" applyBorder="1" applyAlignment="1">
      <alignment horizontal="right" vertical="center" shrinkToFit="1"/>
    </xf>
    <xf numFmtId="38" fontId="13" fillId="0" borderId="5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0" fontId="7" fillId="0" borderId="3" xfId="1" applyNumberFormat="1" applyFont="1" applyBorder="1" applyAlignment="1">
      <alignment horizontal="right" vertical="center"/>
    </xf>
    <xf numFmtId="40" fontId="7" fillId="0" borderId="5" xfId="1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4"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6"/>
  <sheetViews>
    <sheetView tabSelected="1" zoomScale="90" zoomScaleNormal="90" workbookViewId="0">
      <selection activeCell="V5" sqref="V5"/>
    </sheetView>
  </sheetViews>
  <sheetFormatPr defaultRowHeight="13.5"/>
  <cols>
    <col min="1" max="39" width="3.625" style="25" customWidth="1"/>
    <col min="40" max="40" width="9" style="25"/>
    <col min="41" max="41" width="9" style="26"/>
    <col min="42" max="16384" width="9" style="25"/>
  </cols>
  <sheetData>
    <row r="1" spans="1:42" ht="1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</row>
    <row r="2" spans="1:42" ht="15" customHeight="1">
      <c r="A2" s="28"/>
      <c r="B2" s="4"/>
      <c r="C2" s="80"/>
      <c r="D2" s="80"/>
      <c r="E2" s="4" t="s">
        <v>0</v>
      </c>
      <c r="F2" s="19"/>
      <c r="G2" s="4" t="s">
        <v>1</v>
      </c>
      <c r="H2" s="4"/>
      <c r="I2" s="3" t="s">
        <v>2</v>
      </c>
      <c r="J2" s="5"/>
      <c r="K2" s="4"/>
      <c r="L2" s="4"/>
      <c r="M2" s="4"/>
      <c r="N2" s="4"/>
      <c r="O2" s="4"/>
      <c r="P2" s="81"/>
      <c r="Q2" s="81"/>
      <c r="R2" s="4" t="s">
        <v>0</v>
      </c>
      <c r="S2" s="6"/>
      <c r="T2" s="4" t="s">
        <v>1</v>
      </c>
      <c r="U2" s="4"/>
      <c r="V2" s="3" t="s">
        <v>2</v>
      </c>
      <c r="W2" s="7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6" t="s">
        <v>23</v>
      </c>
      <c r="AK2" s="46"/>
      <c r="AL2" s="46"/>
      <c r="AM2" s="29"/>
    </row>
    <row r="3" spans="1:42" ht="15" customHeight="1">
      <c r="A3" s="2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6"/>
      <c r="AK3" s="46"/>
      <c r="AL3" s="46"/>
      <c r="AM3" s="29"/>
    </row>
    <row r="4" spans="1:42" ht="15" customHeight="1">
      <c r="A4" s="60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"/>
      <c r="O4" s="39" t="s">
        <v>10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1"/>
      <c r="AL4" s="1"/>
      <c r="AM4" s="29"/>
    </row>
    <row r="5" spans="1:42" ht="15" customHeight="1">
      <c r="A5" s="60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29"/>
    </row>
    <row r="6" spans="1:42" ht="15" customHeight="1">
      <c r="A6" s="60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"/>
      <c r="O6" s="46" t="s">
        <v>5</v>
      </c>
      <c r="P6" s="46"/>
      <c r="Q6" s="46"/>
      <c r="R6" s="46"/>
      <c r="S6" s="69"/>
      <c r="T6" s="69"/>
      <c r="U6" s="69"/>
      <c r="V6" s="69"/>
      <c r="W6" s="69"/>
      <c r="X6" s="69"/>
      <c r="Y6" s="69"/>
      <c r="Z6" s="70"/>
      <c r="AA6" s="64" t="s">
        <v>6</v>
      </c>
      <c r="AB6" s="65"/>
      <c r="AC6" s="65"/>
      <c r="AD6" s="65"/>
      <c r="AE6" s="68"/>
      <c r="AF6" s="68"/>
      <c r="AG6" s="68"/>
      <c r="AH6" s="68"/>
      <c r="AI6" s="68"/>
      <c r="AJ6" s="68"/>
      <c r="AK6" s="68"/>
      <c r="AL6" s="68"/>
      <c r="AM6" s="29"/>
    </row>
    <row r="7" spans="1:42" ht="15" customHeight="1">
      <c r="A7" s="2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6"/>
      <c r="P7" s="46"/>
      <c r="Q7" s="46"/>
      <c r="R7" s="46"/>
      <c r="S7" s="71"/>
      <c r="T7" s="71"/>
      <c r="U7" s="71"/>
      <c r="V7" s="71"/>
      <c r="W7" s="71"/>
      <c r="X7" s="71"/>
      <c r="Y7" s="71"/>
      <c r="Z7" s="72"/>
      <c r="AA7" s="66"/>
      <c r="AB7" s="67"/>
      <c r="AC7" s="67"/>
      <c r="AD7" s="67"/>
      <c r="AE7" s="68"/>
      <c r="AF7" s="68"/>
      <c r="AG7" s="68"/>
      <c r="AH7" s="68"/>
      <c r="AI7" s="68"/>
      <c r="AJ7" s="68"/>
      <c r="AK7" s="68"/>
      <c r="AL7" s="68"/>
      <c r="AM7" s="29"/>
    </row>
    <row r="8" spans="1:42" ht="15" customHeight="1">
      <c r="A8" s="2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9"/>
    </row>
    <row r="9" spans="1:42" ht="15" customHeight="1">
      <c r="A9" s="28"/>
      <c r="B9" s="46" t="s">
        <v>5</v>
      </c>
      <c r="C9" s="46"/>
      <c r="D9" s="46"/>
      <c r="E9" s="63"/>
      <c r="F9" s="63"/>
      <c r="G9" s="63"/>
      <c r="H9" s="63"/>
      <c r="I9" s="63"/>
      <c r="J9" s="63"/>
      <c r="K9" s="63"/>
      <c r="L9" s="63"/>
      <c r="M9" s="4"/>
      <c r="N9" s="4"/>
      <c r="O9" s="46" t="s">
        <v>12</v>
      </c>
      <c r="P9" s="46"/>
      <c r="Q9" s="46"/>
      <c r="R9" s="46"/>
      <c r="S9" s="46"/>
      <c r="T9" s="46"/>
      <c r="U9" s="46"/>
      <c r="V9" s="46"/>
      <c r="W9" s="46" t="s">
        <v>22</v>
      </c>
      <c r="X9" s="46"/>
      <c r="Y9" s="46"/>
      <c r="Z9" s="46"/>
      <c r="AA9" s="46"/>
      <c r="AB9" s="46"/>
      <c r="AC9" s="46"/>
      <c r="AD9" s="46"/>
      <c r="AE9" s="46" t="s">
        <v>15</v>
      </c>
      <c r="AF9" s="46"/>
      <c r="AG9" s="46"/>
      <c r="AH9" s="46"/>
      <c r="AI9" s="46"/>
      <c r="AJ9" s="46"/>
      <c r="AK9" s="46"/>
      <c r="AL9" s="46"/>
      <c r="AM9" s="29"/>
    </row>
    <row r="10" spans="1:42" ht="15" customHeight="1">
      <c r="A10" s="28"/>
      <c r="B10" s="46"/>
      <c r="C10" s="46"/>
      <c r="D10" s="46"/>
      <c r="E10" s="63"/>
      <c r="F10" s="63"/>
      <c r="G10" s="63"/>
      <c r="H10" s="63"/>
      <c r="I10" s="63"/>
      <c r="J10" s="63"/>
      <c r="K10" s="63"/>
      <c r="L10" s="63"/>
      <c r="M10" s="4"/>
      <c r="N10" s="4"/>
      <c r="O10" s="83"/>
      <c r="P10" s="84"/>
      <c r="Q10" s="84"/>
      <c r="R10" s="84"/>
      <c r="S10" s="84"/>
      <c r="T10" s="84"/>
      <c r="U10" s="73" t="s">
        <v>32</v>
      </c>
      <c r="V10" s="74"/>
      <c r="W10" s="75"/>
      <c r="X10" s="76"/>
      <c r="Y10" s="76"/>
      <c r="Z10" s="76"/>
      <c r="AA10" s="76"/>
      <c r="AB10" s="76"/>
      <c r="AC10" s="73" t="s">
        <v>14</v>
      </c>
      <c r="AD10" s="74"/>
      <c r="AE10" s="75"/>
      <c r="AF10" s="76"/>
      <c r="AG10" s="76"/>
      <c r="AH10" s="76"/>
      <c r="AI10" s="76"/>
      <c r="AJ10" s="76"/>
      <c r="AK10" s="73" t="s">
        <v>14</v>
      </c>
      <c r="AL10" s="74"/>
      <c r="AM10" s="29"/>
    </row>
    <row r="11" spans="1:42" ht="15" customHeight="1">
      <c r="A11" s="28"/>
      <c r="B11" s="46" t="s">
        <v>6</v>
      </c>
      <c r="C11" s="46"/>
      <c r="D11" s="46"/>
      <c r="E11" s="63"/>
      <c r="F11" s="63"/>
      <c r="G11" s="63"/>
      <c r="H11" s="63"/>
      <c r="I11" s="63"/>
      <c r="J11" s="63"/>
      <c r="K11" s="63"/>
      <c r="L11" s="6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9"/>
    </row>
    <row r="12" spans="1:42" ht="15" customHeight="1">
      <c r="A12" s="28"/>
      <c r="B12" s="46"/>
      <c r="C12" s="46"/>
      <c r="D12" s="46"/>
      <c r="E12" s="63"/>
      <c r="F12" s="63"/>
      <c r="G12" s="63"/>
      <c r="H12" s="63"/>
      <c r="I12" s="63"/>
      <c r="J12" s="63"/>
      <c r="K12" s="63"/>
      <c r="L12" s="63"/>
      <c r="M12" s="4"/>
      <c r="N12" s="4"/>
      <c r="O12" s="46"/>
      <c r="P12" s="46" t="s">
        <v>16</v>
      </c>
      <c r="Q12" s="46"/>
      <c r="R12" s="46"/>
      <c r="S12" s="46" t="s">
        <v>17</v>
      </c>
      <c r="T12" s="46"/>
      <c r="U12" s="46"/>
      <c r="V12" s="46"/>
      <c r="W12" s="47" t="s">
        <v>18</v>
      </c>
      <c r="X12" s="47"/>
      <c r="Y12" s="47"/>
      <c r="Z12" s="47"/>
      <c r="AA12" s="47"/>
      <c r="AB12" s="47" t="s">
        <v>20</v>
      </c>
      <c r="AC12" s="47"/>
      <c r="AD12" s="47"/>
      <c r="AE12" s="46" t="s">
        <v>13</v>
      </c>
      <c r="AF12" s="46"/>
      <c r="AG12" s="46"/>
      <c r="AH12" s="46"/>
      <c r="AI12" s="46" t="s">
        <v>21</v>
      </c>
      <c r="AJ12" s="46"/>
      <c r="AK12" s="46"/>
      <c r="AL12" s="46"/>
      <c r="AM12" s="29"/>
      <c r="AO12" s="30" t="s">
        <v>36</v>
      </c>
    </row>
    <row r="13" spans="1:42" ht="15" customHeight="1">
      <c r="A13" s="2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6"/>
      <c r="P13" s="47"/>
      <c r="Q13" s="47"/>
      <c r="R13" s="47"/>
      <c r="S13" s="47"/>
      <c r="T13" s="47"/>
      <c r="U13" s="47"/>
      <c r="V13" s="47"/>
      <c r="W13" s="52" t="s">
        <v>19</v>
      </c>
      <c r="X13" s="52"/>
      <c r="Y13" s="52"/>
      <c r="Z13" s="52"/>
      <c r="AA13" s="52"/>
      <c r="AB13" s="52" t="s">
        <v>26</v>
      </c>
      <c r="AC13" s="52"/>
      <c r="AD13" s="52"/>
      <c r="AE13" s="46"/>
      <c r="AF13" s="46"/>
      <c r="AG13" s="46"/>
      <c r="AH13" s="46"/>
      <c r="AI13" s="46"/>
      <c r="AJ13" s="46"/>
      <c r="AK13" s="46"/>
      <c r="AL13" s="46"/>
      <c r="AM13" s="29"/>
      <c r="AO13" s="30">
        <v>2000</v>
      </c>
      <c r="AP13" s="37">
        <v>0.1</v>
      </c>
    </row>
    <row r="14" spans="1:42" ht="24.95" customHeight="1">
      <c r="A14" s="28"/>
      <c r="B14" s="4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1">
        <v>1</v>
      </c>
      <c r="P14" s="9"/>
      <c r="Q14" s="10"/>
      <c r="R14" s="12" t="s">
        <v>38</v>
      </c>
      <c r="S14" s="87"/>
      <c r="T14" s="88"/>
      <c r="U14" s="13" t="s">
        <v>39</v>
      </c>
      <c r="V14" s="11"/>
      <c r="W14" s="51"/>
      <c r="X14" s="41"/>
      <c r="Y14" s="41"/>
      <c r="Z14" s="41"/>
      <c r="AA14" s="41"/>
      <c r="AB14" s="41"/>
      <c r="AC14" s="41"/>
      <c r="AD14" s="41"/>
      <c r="AE14" s="42"/>
      <c r="AF14" s="43"/>
      <c r="AG14" s="43"/>
      <c r="AH14" s="13" t="s">
        <v>41</v>
      </c>
      <c r="AI14" s="48"/>
      <c r="AJ14" s="49"/>
      <c r="AK14" s="49"/>
      <c r="AL14" s="50"/>
      <c r="AM14" s="29"/>
      <c r="AO14" s="26">
        <f>+$AO$13*S14</f>
        <v>0</v>
      </c>
      <c r="AP14" s="26">
        <f>+AO14*$AP$13</f>
        <v>0</v>
      </c>
    </row>
    <row r="15" spans="1:42" ht="24.95" customHeight="1">
      <c r="A15" s="28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4"/>
      <c r="N15" s="4"/>
      <c r="O15" s="18">
        <v>2</v>
      </c>
      <c r="P15" s="9"/>
      <c r="Q15" s="10"/>
      <c r="R15" s="8" t="s">
        <v>38</v>
      </c>
      <c r="S15" s="87"/>
      <c r="T15" s="88"/>
      <c r="U15" s="13" t="s">
        <v>39</v>
      </c>
      <c r="V15" s="11"/>
      <c r="W15" s="41"/>
      <c r="X15" s="41"/>
      <c r="Y15" s="41"/>
      <c r="Z15" s="41"/>
      <c r="AA15" s="41"/>
      <c r="AB15" s="41"/>
      <c r="AC15" s="41"/>
      <c r="AD15" s="41"/>
      <c r="AE15" s="42"/>
      <c r="AF15" s="43"/>
      <c r="AG15" s="43"/>
      <c r="AH15" s="13" t="s">
        <v>41</v>
      </c>
      <c r="AI15" s="44"/>
      <c r="AJ15" s="45"/>
      <c r="AK15" s="45"/>
      <c r="AL15" s="14" t="s">
        <v>41</v>
      </c>
      <c r="AM15" s="29"/>
      <c r="AO15" s="26">
        <f t="shared" ref="AO15:AO27" si="0">+$AO$13*S15</f>
        <v>0</v>
      </c>
      <c r="AP15" s="26">
        <f t="shared" ref="AP15:AP27" si="1">+AO15*$AP$13</f>
        <v>0</v>
      </c>
    </row>
    <row r="16" spans="1:42" ht="24.95" customHeight="1">
      <c r="A16" s="2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4"/>
      <c r="N16" s="4"/>
      <c r="O16" s="18">
        <v>3</v>
      </c>
      <c r="P16" s="9"/>
      <c r="Q16" s="10"/>
      <c r="R16" s="8" t="s">
        <v>37</v>
      </c>
      <c r="S16" s="87"/>
      <c r="T16" s="88"/>
      <c r="U16" s="13" t="s">
        <v>39</v>
      </c>
      <c r="V16" s="11"/>
      <c r="W16" s="41"/>
      <c r="X16" s="41"/>
      <c r="Y16" s="41"/>
      <c r="Z16" s="41"/>
      <c r="AA16" s="41"/>
      <c r="AB16" s="41"/>
      <c r="AC16" s="41"/>
      <c r="AD16" s="41"/>
      <c r="AE16" s="42"/>
      <c r="AF16" s="43"/>
      <c r="AG16" s="43"/>
      <c r="AH16" s="13" t="s">
        <v>41</v>
      </c>
      <c r="AI16" s="44"/>
      <c r="AJ16" s="45"/>
      <c r="AK16" s="45"/>
      <c r="AL16" s="14" t="s">
        <v>41</v>
      </c>
      <c r="AM16" s="29"/>
      <c r="AO16" s="26">
        <f t="shared" si="0"/>
        <v>0</v>
      </c>
      <c r="AP16" s="26">
        <f t="shared" si="1"/>
        <v>0</v>
      </c>
    </row>
    <row r="17" spans="1:42" ht="24.95" customHeight="1">
      <c r="A17" s="28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4"/>
      <c r="N17" s="4"/>
      <c r="O17" s="18">
        <v>4</v>
      </c>
      <c r="P17" s="9"/>
      <c r="Q17" s="10"/>
      <c r="R17" s="8" t="s">
        <v>37</v>
      </c>
      <c r="S17" s="87"/>
      <c r="T17" s="88"/>
      <c r="U17" s="13" t="s">
        <v>39</v>
      </c>
      <c r="V17" s="11"/>
      <c r="W17" s="41"/>
      <c r="X17" s="41"/>
      <c r="Y17" s="41"/>
      <c r="Z17" s="41"/>
      <c r="AA17" s="41"/>
      <c r="AB17" s="41"/>
      <c r="AC17" s="41"/>
      <c r="AD17" s="41"/>
      <c r="AE17" s="42"/>
      <c r="AF17" s="43"/>
      <c r="AG17" s="43"/>
      <c r="AH17" s="13" t="s">
        <v>41</v>
      </c>
      <c r="AI17" s="44"/>
      <c r="AJ17" s="45"/>
      <c r="AK17" s="45"/>
      <c r="AL17" s="14" t="s">
        <v>41</v>
      </c>
      <c r="AM17" s="29"/>
      <c r="AO17" s="26">
        <f t="shared" si="0"/>
        <v>0</v>
      </c>
      <c r="AP17" s="26">
        <f t="shared" si="1"/>
        <v>0</v>
      </c>
    </row>
    <row r="18" spans="1:42" ht="24.95" customHeight="1">
      <c r="A18" s="2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8">
        <v>5</v>
      </c>
      <c r="P18" s="9"/>
      <c r="Q18" s="10"/>
      <c r="R18" s="8" t="s">
        <v>37</v>
      </c>
      <c r="S18" s="87"/>
      <c r="T18" s="88"/>
      <c r="U18" s="13" t="s">
        <v>39</v>
      </c>
      <c r="V18" s="11"/>
      <c r="W18" s="41"/>
      <c r="X18" s="41"/>
      <c r="Y18" s="41"/>
      <c r="Z18" s="41"/>
      <c r="AA18" s="41"/>
      <c r="AB18" s="41"/>
      <c r="AC18" s="41"/>
      <c r="AD18" s="41"/>
      <c r="AE18" s="42"/>
      <c r="AF18" s="43"/>
      <c r="AG18" s="43"/>
      <c r="AH18" s="13" t="s">
        <v>41</v>
      </c>
      <c r="AI18" s="44"/>
      <c r="AJ18" s="45"/>
      <c r="AK18" s="45"/>
      <c r="AL18" s="14" t="s">
        <v>41</v>
      </c>
      <c r="AM18" s="29"/>
      <c r="AO18" s="26">
        <f t="shared" si="0"/>
        <v>0</v>
      </c>
      <c r="AP18" s="26">
        <f t="shared" si="1"/>
        <v>0</v>
      </c>
    </row>
    <row r="19" spans="1:42" ht="24.95" customHeight="1">
      <c r="A19" s="28"/>
      <c r="B19" s="4" t="s">
        <v>27</v>
      </c>
      <c r="C19" s="4"/>
      <c r="D19" s="4"/>
      <c r="E19" s="4"/>
      <c r="F19" s="82"/>
      <c r="G19" s="82"/>
      <c r="H19" s="2" t="s">
        <v>0</v>
      </c>
      <c r="I19" s="20"/>
      <c r="J19" s="2" t="s">
        <v>8</v>
      </c>
      <c r="K19" s="20"/>
      <c r="L19" s="2" t="s">
        <v>9</v>
      </c>
      <c r="M19" s="4"/>
      <c r="N19" s="4"/>
      <c r="O19" s="18">
        <v>6</v>
      </c>
      <c r="P19" s="9"/>
      <c r="Q19" s="10"/>
      <c r="R19" s="8" t="s">
        <v>37</v>
      </c>
      <c r="S19" s="87"/>
      <c r="T19" s="88"/>
      <c r="U19" s="13" t="s">
        <v>39</v>
      </c>
      <c r="V19" s="11"/>
      <c r="W19" s="41"/>
      <c r="X19" s="41"/>
      <c r="Y19" s="41"/>
      <c r="Z19" s="41"/>
      <c r="AA19" s="41"/>
      <c r="AB19" s="41"/>
      <c r="AC19" s="41"/>
      <c r="AD19" s="41"/>
      <c r="AE19" s="42"/>
      <c r="AF19" s="43"/>
      <c r="AG19" s="43"/>
      <c r="AH19" s="13" t="s">
        <v>41</v>
      </c>
      <c r="AI19" s="44"/>
      <c r="AJ19" s="45"/>
      <c r="AK19" s="45"/>
      <c r="AL19" s="14" t="s">
        <v>41</v>
      </c>
      <c r="AM19" s="29"/>
      <c r="AO19" s="26">
        <f t="shared" si="0"/>
        <v>0</v>
      </c>
      <c r="AP19" s="26">
        <f t="shared" si="1"/>
        <v>0</v>
      </c>
    </row>
    <row r="20" spans="1:42" ht="24.95" customHeight="1">
      <c r="A20" s="2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8">
        <v>7</v>
      </c>
      <c r="P20" s="9"/>
      <c r="Q20" s="10"/>
      <c r="R20" s="8" t="s">
        <v>37</v>
      </c>
      <c r="S20" s="87"/>
      <c r="T20" s="88"/>
      <c r="U20" s="13" t="s">
        <v>39</v>
      </c>
      <c r="V20" s="11"/>
      <c r="W20" s="41"/>
      <c r="X20" s="41"/>
      <c r="Y20" s="41"/>
      <c r="Z20" s="41"/>
      <c r="AA20" s="41"/>
      <c r="AB20" s="41"/>
      <c r="AC20" s="41"/>
      <c r="AD20" s="41"/>
      <c r="AE20" s="42"/>
      <c r="AF20" s="43"/>
      <c r="AG20" s="43"/>
      <c r="AH20" s="13" t="s">
        <v>41</v>
      </c>
      <c r="AI20" s="44"/>
      <c r="AJ20" s="45"/>
      <c r="AK20" s="45"/>
      <c r="AL20" s="14" t="s">
        <v>41</v>
      </c>
      <c r="AM20" s="29"/>
      <c r="AO20" s="26">
        <f t="shared" si="0"/>
        <v>0</v>
      </c>
      <c r="AP20" s="26">
        <f t="shared" si="1"/>
        <v>0</v>
      </c>
    </row>
    <row r="21" spans="1:42" ht="24.95" customHeight="1">
      <c r="A21" s="28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8">
        <v>8</v>
      </c>
      <c r="P21" s="9"/>
      <c r="Q21" s="10"/>
      <c r="R21" s="8" t="s">
        <v>37</v>
      </c>
      <c r="S21" s="87"/>
      <c r="T21" s="88"/>
      <c r="U21" s="13" t="s">
        <v>39</v>
      </c>
      <c r="V21" s="11"/>
      <c r="W21" s="41"/>
      <c r="X21" s="41"/>
      <c r="Y21" s="41"/>
      <c r="Z21" s="41"/>
      <c r="AA21" s="41"/>
      <c r="AB21" s="41"/>
      <c r="AC21" s="41"/>
      <c r="AD21" s="41"/>
      <c r="AE21" s="42"/>
      <c r="AF21" s="43"/>
      <c r="AG21" s="43"/>
      <c r="AH21" s="13" t="s">
        <v>41</v>
      </c>
      <c r="AI21" s="44"/>
      <c r="AJ21" s="45"/>
      <c r="AK21" s="45"/>
      <c r="AL21" s="14" t="s">
        <v>41</v>
      </c>
      <c r="AM21" s="29"/>
      <c r="AO21" s="26">
        <f t="shared" si="0"/>
        <v>0</v>
      </c>
      <c r="AP21" s="26">
        <f t="shared" si="1"/>
        <v>0</v>
      </c>
    </row>
    <row r="22" spans="1:42" ht="24.95" customHeight="1">
      <c r="A22" s="28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4"/>
      <c r="N22" s="4"/>
      <c r="O22" s="18">
        <v>9</v>
      </c>
      <c r="P22" s="9"/>
      <c r="Q22" s="10"/>
      <c r="R22" s="8" t="s">
        <v>37</v>
      </c>
      <c r="S22" s="87"/>
      <c r="T22" s="88"/>
      <c r="U22" s="13" t="s">
        <v>39</v>
      </c>
      <c r="V22" s="11"/>
      <c r="W22" s="41"/>
      <c r="X22" s="41"/>
      <c r="Y22" s="41"/>
      <c r="Z22" s="41"/>
      <c r="AA22" s="41"/>
      <c r="AB22" s="41"/>
      <c r="AC22" s="41"/>
      <c r="AD22" s="41"/>
      <c r="AE22" s="42"/>
      <c r="AF22" s="43"/>
      <c r="AG22" s="43"/>
      <c r="AH22" s="13" t="s">
        <v>41</v>
      </c>
      <c r="AI22" s="44"/>
      <c r="AJ22" s="45"/>
      <c r="AK22" s="45"/>
      <c r="AL22" s="14" t="s">
        <v>41</v>
      </c>
      <c r="AM22" s="29"/>
      <c r="AO22" s="26">
        <f t="shared" si="0"/>
        <v>0</v>
      </c>
      <c r="AP22" s="26">
        <f t="shared" si="1"/>
        <v>0</v>
      </c>
    </row>
    <row r="23" spans="1:42" ht="24.95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"/>
      <c r="N23" s="4"/>
      <c r="O23" s="18">
        <v>10</v>
      </c>
      <c r="P23" s="9"/>
      <c r="Q23" s="10"/>
      <c r="R23" s="8" t="s">
        <v>37</v>
      </c>
      <c r="S23" s="87"/>
      <c r="T23" s="88"/>
      <c r="U23" s="13" t="s">
        <v>39</v>
      </c>
      <c r="V23" s="11"/>
      <c r="W23" s="41"/>
      <c r="X23" s="41"/>
      <c r="Y23" s="41"/>
      <c r="Z23" s="41"/>
      <c r="AA23" s="41"/>
      <c r="AB23" s="41"/>
      <c r="AC23" s="41"/>
      <c r="AD23" s="41"/>
      <c r="AE23" s="42"/>
      <c r="AF23" s="43"/>
      <c r="AG23" s="43"/>
      <c r="AH23" s="13" t="s">
        <v>41</v>
      </c>
      <c r="AI23" s="44"/>
      <c r="AJ23" s="45"/>
      <c r="AK23" s="45"/>
      <c r="AL23" s="14" t="s">
        <v>41</v>
      </c>
      <c r="AM23" s="29"/>
      <c r="AO23" s="26">
        <f t="shared" si="0"/>
        <v>0</v>
      </c>
      <c r="AP23" s="26">
        <f t="shared" si="1"/>
        <v>0</v>
      </c>
    </row>
    <row r="24" spans="1:42" ht="24.95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"/>
      <c r="N24" s="4"/>
      <c r="O24" s="18">
        <v>11</v>
      </c>
      <c r="P24" s="9"/>
      <c r="Q24" s="10"/>
      <c r="R24" s="8" t="s">
        <v>37</v>
      </c>
      <c r="S24" s="87"/>
      <c r="T24" s="88"/>
      <c r="U24" s="13" t="s">
        <v>39</v>
      </c>
      <c r="V24" s="11"/>
      <c r="W24" s="41"/>
      <c r="X24" s="41"/>
      <c r="Y24" s="41"/>
      <c r="Z24" s="41"/>
      <c r="AA24" s="41"/>
      <c r="AB24" s="41"/>
      <c r="AC24" s="41"/>
      <c r="AD24" s="41"/>
      <c r="AE24" s="42"/>
      <c r="AF24" s="43"/>
      <c r="AG24" s="43"/>
      <c r="AH24" s="13" t="s">
        <v>41</v>
      </c>
      <c r="AI24" s="44"/>
      <c r="AJ24" s="45"/>
      <c r="AK24" s="45"/>
      <c r="AL24" s="14" t="s">
        <v>41</v>
      </c>
      <c r="AM24" s="29"/>
      <c r="AO24" s="26">
        <f t="shared" si="0"/>
        <v>0</v>
      </c>
      <c r="AP24" s="26">
        <f t="shared" si="1"/>
        <v>0</v>
      </c>
    </row>
    <row r="25" spans="1:42" ht="24.95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"/>
      <c r="N25" s="4"/>
      <c r="O25" s="18">
        <v>12</v>
      </c>
      <c r="P25" s="9"/>
      <c r="Q25" s="10"/>
      <c r="R25" s="8" t="s">
        <v>37</v>
      </c>
      <c r="S25" s="87"/>
      <c r="T25" s="88"/>
      <c r="U25" s="13" t="s">
        <v>39</v>
      </c>
      <c r="V25" s="11"/>
      <c r="W25" s="41"/>
      <c r="X25" s="41"/>
      <c r="Y25" s="41"/>
      <c r="Z25" s="41"/>
      <c r="AA25" s="41"/>
      <c r="AB25" s="41"/>
      <c r="AC25" s="41"/>
      <c r="AD25" s="41"/>
      <c r="AE25" s="42"/>
      <c r="AF25" s="43"/>
      <c r="AG25" s="43"/>
      <c r="AH25" s="13" t="s">
        <v>41</v>
      </c>
      <c r="AI25" s="44"/>
      <c r="AJ25" s="45"/>
      <c r="AK25" s="45"/>
      <c r="AL25" s="14" t="s">
        <v>41</v>
      </c>
      <c r="AM25" s="29"/>
      <c r="AO25" s="26">
        <f t="shared" si="0"/>
        <v>0</v>
      </c>
      <c r="AP25" s="26">
        <f t="shared" si="1"/>
        <v>0</v>
      </c>
    </row>
    <row r="26" spans="1:42" ht="24.95" customHeight="1">
      <c r="A26" s="28" t="s">
        <v>25</v>
      </c>
      <c r="B26" s="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4"/>
      <c r="N26" s="4"/>
      <c r="O26" s="18">
        <v>13</v>
      </c>
      <c r="P26" s="9"/>
      <c r="Q26" s="10"/>
      <c r="R26" s="8" t="s">
        <v>37</v>
      </c>
      <c r="S26" s="87"/>
      <c r="T26" s="88"/>
      <c r="U26" s="13" t="s">
        <v>39</v>
      </c>
      <c r="V26" s="11"/>
      <c r="W26" s="41"/>
      <c r="X26" s="41"/>
      <c r="Y26" s="41"/>
      <c r="Z26" s="41"/>
      <c r="AA26" s="41"/>
      <c r="AB26" s="41"/>
      <c r="AC26" s="41"/>
      <c r="AD26" s="41"/>
      <c r="AE26" s="42"/>
      <c r="AF26" s="43"/>
      <c r="AG26" s="43"/>
      <c r="AH26" s="13" t="s">
        <v>41</v>
      </c>
      <c r="AI26" s="44"/>
      <c r="AJ26" s="45"/>
      <c r="AK26" s="45"/>
      <c r="AL26" s="14" t="s">
        <v>41</v>
      </c>
      <c r="AM26" s="29"/>
      <c r="AO26" s="26">
        <f t="shared" si="0"/>
        <v>0</v>
      </c>
      <c r="AP26" s="26">
        <f t="shared" si="1"/>
        <v>0</v>
      </c>
    </row>
    <row r="27" spans="1:42" ht="24.95" customHeight="1">
      <c r="A27" s="28"/>
      <c r="B27" s="38" t="s">
        <v>29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4"/>
      <c r="N27" s="4"/>
      <c r="O27" s="18">
        <v>14</v>
      </c>
      <c r="P27" s="9"/>
      <c r="Q27" s="10"/>
      <c r="R27" s="8" t="s">
        <v>37</v>
      </c>
      <c r="S27" s="53"/>
      <c r="T27" s="54"/>
      <c r="U27" s="15" t="s">
        <v>39</v>
      </c>
      <c r="V27" s="16"/>
      <c r="W27" s="41"/>
      <c r="X27" s="41"/>
      <c r="Y27" s="41"/>
      <c r="Z27" s="41"/>
      <c r="AA27" s="41"/>
      <c r="AB27" s="41"/>
      <c r="AC27" s="41"/>
      <c r="AD27" s="41"/>
      <c r="AE27" s="77"/>
      <c r="AF27" s="78"/>
      <c r="AG27" s="78"/>
      <c r="AH27" s="15" t="s">
        <v>41</v>
      </c>
      <c r="AI27" s="44"/>
      <c r="AJ27" s="45"/>
      <c r="AK27" s="45"/>
      <c r="AL27" s="14" t="s">
        <v>41</v>
      </c>
      <c r="AM27" s="29"/>
      <c r="AO27" s="26">
        <f t="shared" si="0"/>
        <v>0</v>
      </c>
      <c r="AP27" s="26">
        <f t="shared" si="1"/>
        <v>0</v>
      </c>
    </row>
    <row r="28" spans="1:42" ht="24.95" customHeight="1">
      <c r="A28" s="2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"/>
      <c r="N28" s="4"/>
      <c r="O28" s="85" t="s">
        <v>33</v>
      </c>
      <c r="P28" s="86"/>
      <c r="Q28" s="86"/>
      <c r="R28" s="86"/>
      <c r="S28" s="55"/>
      <c r="T28" s="56"/>
      <c r="U28" s="13" t="s">
        <v>39</v>
      </c>
      <c r="V28" s="11"/>
      <c r="W28" s="57"/>
      <c r="X28" s="58"/>
      <c r="Y28" s="58"/>
      <c r="Z28" s="58"/>
      <c r="AA28" s="58"/>
      <c r="AB28" s="58"/>
      <c r="AC28" s="58"/>
      <c r="AD28" s="59"/>
      <c r="AE28" s="17"/>
      <c r="AF28" s="79"/>
      <c r="AG28" s="79"/>
      <c r="AH28" s="14" t="s">
        <v>41</v>
      </c>
      <c r="AI28" s="40"/>
      <c r="AJ28" s="40"/>
      <c r="AK28" s="40"/>
      <c r="AL28" s="40"/>
      <c r="AM28" s="29"/>
    </row>
    <row r="29" spans="1:4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</row>
    <row r="30" spans="1:42" ht="18" customHeight="1"/>
    <row r="31" spans="1:42" ht="18" customHeight="1"/>
    <row r="32" spans="1:42" ht="18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mergeCells count="112">
    <mergeCell ref="AE26:AG26"/>
    <mergeCell ref="AI26:AK26"/>
    <mergeCell ref="AE27:AG27"/>
    <mergeCell ref="AI27:AK27"/>
    <mergeCell ref="AF28:AG28"/>
    <mergeCell ref="C2:D2"/>
    <mergeCell ref="P2:Q2"/>
    <mergeCell ref="F19:G19"/>
    <mergeCell ref="O10:T10"/>
    <mergeCell ref="U10:V10"/>
    <mergeCell ref="O28:R28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W28:AD28"/>
    <mergeCell ref="A4:M4"/>
    <mergeCell ref="A5:M5"/>
    <mergeCell ref="A6:M6"/>
    <mergeCell ref="O6:R7"/>
    <mergeCell ref="AJ2:AL3"/>
    <mergeCell ref="B15:L17"/>
    <mergeCell ref="E9:L10"/>
    <mergeCell ref="E11:L12"/>
    <mergeCell ref="B9:D10"/>
    <mergeCell ref="B11:D12"/>
    <mergeCell ref="AA6:AD7"/>
    <mergeCell ref="AE6:AL7"/>
    <mergeCell ref="S6:Z7"/>
    <mergeCell ref="AC10:AD10"/>
    <mergeCell ref="AK10:AL10"/>
    <mergeCell ref="W10:AB10"/>
    <mergeCell ref="AE10:AJ10"/>
    <mergeCell ref="O9:V9"/>
    <mergeCell ref="W9:AD9"/>
    <mergeCell ref="AE9:AL9"/>
    <mergeCell ref="O12:O13"/>
    <mergeCell ref="W15:AA15"/>
    <mergeCell ref="AB15:AD15"/>
    <mergeCell ref="AI12:AL13"/>
    <mergeCell ref="P12:R13"/>
    <mergeCell ref="S12:V13"/>
    <mergeCell ref="AE15:AG15"/>
    <mergeCell ref="AI15:AK15"/>
    <mergeCell ref="W17:AA17"/>
    <mergeCell ref="AB17:AD17"/>
    <mergeCell ref="W16:AA16"/>
    <mergeCell ref="AB16:AD16"/>
    <mergeCell ref="AE16:AG16"/>
    <mergeCell ref="AI16:AK16"/>
    <mergeCell ref="AE17:AG17"/>
    <mergeCell ref="AI17:AK17"/>
    <mergeCell ref="AI14:AL14"/>
    <mergeCell ref="AB14:AD14"/>
    <mergeCell ref="W14:AA14"/>
    <mergeCell ref="W12:AA12"/>
    <mergeCell ref="W13:AA13"/>
    <mergeCell ref="AB12:AD12"/>
    <mergeCell ref="AB13:AD13"/>
    <mergeCell ref="AE12:AH13"/>
    <mergeCell ref="AE14:AG14"/>
    <mergeCell ref="W19:AA19"/>
    <mergeCell ref="AB19:AD19"/>
    <mergeCell ref="W18:AA18"/>
    <mergeCell ref="AB18:AD18"/>
    <mergeCell ref="AE18:AG18"/>
    <mergeCell ref="AI18:AK18"/>
    <mergeCell ref="AE19:AG19"/>
    <mergeCell ref="AI19:AK19"/>
    <mergeCell ref="W21:AA21"/>
    <mergeCell ref="AB21:AD21"/>
    <mergeCell ref="W20:AA20"/>
    <mergeCell ref="AB20:AD20"/>
    <mergeCell ref="AE20:AG20"/>
    <mergeCell ref="AI20:AK20"/>
    <mergeCell ref="AE21:AG21"/>
    <mergeCell ref="AI21:AK21"/>
    <mergeCell ref="B22:L25"/>
    <mergeCell ref="B27:L28"/>
    <mergeCell ref="O4:AJ4"/>
    <mergeCell ref="AI28:AL28"/>
    <mergeCell ref="W27:AA27"/>
    <mergeCell ref="AB27:AD27"/>
    <mergeCell ref="W26:AA26"/>
    <mergeCell ref="AB26:AD26"/>
    <mergeCell ref="W25:AA25"/>
    <mergeCell ref="W23:AA23"/>
    <mergeCell ref="AB23:AD23"/>
    <mergeCell ref="W22:AA22"/>
    <mergeCell ref="AB22:AD22"/>
    <mergeCell ref="AE22:AG22"/>
    <mergeCell ref="AI22:AK22"/>
    <mergeCell ref="AE23:AG23"/>
    <mergeCell ref="AI23:AK23"/>
    <mergeCell ref="AB25:AD25"/>
    <mergeCell ref="W24:AA24"/>
    <mergeCell ref="AB24:AD24"/>
    <mergeCell ref="AE24:AG24"/>
    <mergeCell ref="AI24:AK24"/>
    <mergeCell ref="AE25:AG25"/>
    <mergeCell ref="AI25:AK25"/>
  </mergeCells>
  <phoneticPr fontId="1"/>
  <conditionalFormatting sqref="S28">
    <cfRule type="cellIs" dxfId="3" priority="3" operator="greaterThan">
      <formula>$O$10</formula>
    </cfRule>
  </conditionalFormatting>
  <conditionalFormatting sqref="S28:T28">
    <cfRule type="cellIs" priority="2" operator="greaterThan">
      <formula>$O$10</formula>
    </cfRule>
  </conditionalFormatting>
  <conditionalFormatting sqref="AF28">
    <cfRule type="cellIs" dxfId="2" priority="1" operator="greaterThan">
      <formula>$I$8+$AE$10</formula>
    </cfRule>
  </conditionalFormatting>
  <dataValidations count="1">
    <dataValidation imeMode="off" allowBlank="1" showInputMessage="1" showErrorMessage="1" sqref="A1:R1048576 S29:T1048576 S1:T27 U1:AE1048576 AH1:XFD1048576 AF1:AG27 AF29:AG1048576" xr:uid="{1ED5BA22-BC5E-4904-9305-6E557970229A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53D4-1D17-49CD-9342-82E1AC44F499}">
  <dimension ref="A1:AP46"/>
  <sheetViews>
    <sheetView zoomScale="90" zoomScaleNormal="90" workbookViewId="0">
      <selection activeCell="S12" sqref="S12:V13"/>
    </sheetView>
  </sheetViews>
  <sheetFormatPr defaultRowHeight="13.5"/>
  <cols>
    <col min="1" max="39" width="3.625" style="25" customWidth="1"/>
    <col min="40" max="40" width="9" style="25"/>
    <col min="41" max="41" width="9" style="26"/>
    <col min="42" max="42" width="9" style="27"/>
    <col min="43" max="16384" width="9" style="25"/>
  </cols>
  <sheetData>
    <row r="1" spans="1:42" ht="1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</row>
    <row r="2" spans="1:42" ht="15" customHeight="1">
      <c r="A2" s="28"/>
      <c r="B2" s="4"/>
      <c r="C2" s="80">
        <v>2023</v>
      </c>
      <c r="D2" s="80"/>
      <c r="E2" s="4" t="s">
        <v>0</v>
      </c>
      <c r="F2" s="19">
        <v>4</v>
      </c>
      <c r="G2" s="4" t="s">
        <v>1</v>
      </c>
      <c r="H2" s="4"/>
      <c r="I2" s="3" t="s">
        <v>2</v>
      </c>
      <c r="J2" s="5">
        <v>1</v>
      </c>
      <c r="K2" s="4"/>
      <c r="L2" s="4"/>
      <c r="M2" s="4"/>
      <c r="N2" s="4"/>
      <c r="O2" s="4"/>
      <c r="P2" s="81">
        <f>+C2</f>
        <v>2023</v>
      </c>
      <c r="Q2" s="81"/>
      <c r="R2" s="4" t="s">
        <v>0</v>
      </c>
      <c r="S2" s="6">
        <f>+F2</f>
        <v>4</v>
      </c>
      <c r="T2" s="4" t="s">
        <v>1</v>
      </c>
      <c r="U2" s="4"/>
      <c r="V2" s="3" t="s">
        <v>2</v>
      </c>
      <c r="W2" s="7">
        <f>+J2</f>
        <v>1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6" t="s">
        <v>23</v>
      </c>
      <c r="AK2" s="46"/>
      <c r="AL2" s="46"/>
      <c r="AM2" s="29"/>
    </row>
    <row r="3" spans="1:42" ht="15" customHeight="1">
      <c r="A3" s="2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6"/>
      <c r="AK3" s="46"/>
      <c r="AL3" s="46"/>
      <c r="AM3" s="29"/>
    </row>
    <row r="4" spans="1:42" ht="15" customHeight="1">
      <c r="A4" s="60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"/>
      <c r="O4" s="39" t="s">
        <v>10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1"/>
      <c r="AL4" s="1"/>
      <c r="AM4" s="29"/>
    </row>
    <row r="5" spans="1:42" ht="15" customHeight="1">
      <c r="A5" s="60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29"/>
    </row>
    <row r="6" spans="1:42" ht="15" customHeight="1">
      <c r="A6" s="60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"/>
      <c r="O6" s="46" t="s">
        <v>5</v>
      </c>
      <c r="P6" s="46"/>
      <c r="Q6" s="46"/>
      <c r="R6" s="46"/>
      <c r="S6" s="69" t="str">
        <f>+E9</f>
        <v>松原　太郎</v>
      </c>
      <c r="T6" s="69"/>
      <c r="U6" s="69"/>
      <c r="V6" s="69"/>
      <c r="W6" s="69"/>
      <c r="X6" s="69"/>
      <c r="Y6" s="69"/>
      <c r="Z6" s="70"/>
      <c r="AA6" s="64" t="s">
        <v>6</v>
      </c>
      <c r="AB6" s="65"/>
      <c r="AC6" s="65"/>
      <c r="AD6" s="65"/>
      <c r="AE6" s="68">
        <f>+E11</f>
        <v>2222222222</v>
      </c>
      <c r="AF6" s="68"/>
      <c r="AG6" s="68"/>
      <c r="AH6" s="68"/>
      <c r="AI6" s="68"/>
      <c r="AJ6" s="68"/>
      <c r="AK6" s="68"/>
      <c r="AL6" s="68"/>
      <c r="AM6" s="29"/>
    </row>
    <row r="7" spans="1:42" ht="15" customHeight="1">
      <c r="A7" s="2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6"/>
      <c r="P7" s="46"/>
      <c r="Q7" s="46"/>
      <c r="R7" s="46"/>
      <c r="S7" s="71"/>
      <c r="T7" s="71"/>
      <c r="U7" s="71"/>
      <c r="V7" s="71"/>
      <c r="W7" s="71"/>
      <c r="X7" s="71"/>
      <c r="Y7" s="71"/>
      <c r="Z7" s="72"/>
      <c r="AA7" s="66"/>
      <c r="AB7" s="67"/>
      <c r="AC7" s="67"/>
      <c r="AD7" s="67"/>
      <c r="AE7" s="68"/>
      <c r="AF7" s="68"/>
      <c r="AG7" s="68"/>
      <c r="AH7" s="68"/>
      <c r="AI7" s="68"/>
      <c r="AJ7" s="68"/>
      <c r="AK7" s="68"/>
      <c r="AL7" s="68"/>
      <c r="AM7" s="29"/>
    </row>
    <row r="8" spans="1:42" ht="15" customHeight="1">
      <c r="A8" s="2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9"/>
    </row>
    <row r="9" spans="1:42" ht="15" customHeight="1">
      <c r="A9" s="28"/>
      <c r="B9" s="46" t="s">
        <v>5</v>
      </c>
      <c r="C9" s="46"/>
      <c r="D9" s="46"/>
      <c r="E9" s="63" t="s">
        <v>30</v>
      </c>
      <c r="F9" s="63"/>
      <c r="G9" s="63"/>
      <c r="H9" s="63"/>
      <c r="I9" s="63"/>
      <c r="J9" s="63"/>
      <c r="K9" s="63"/>
      <c r="L9" s="63"/>
      <c r="M9" s="4"/>
      <c r="N9" s="4"/>
      <c r="O9" s="46" t="s">
        <v>12</v>
      </c>
      <c r="P9" s="46"/>
      <c r="Q9" s="46"/>
      <c r="R9" s="46"/>
      <c r="S9" s="46"/>
      <c r="T9" s="46"/>
      <c r="U9" s="46"/>
      <c r="V9" s="46"/>
      <c r="W9" s="46" t="s">
        <v>22</v>
      </c>
      <c r="X9" s="46"/>
      <c r="Y9" s="46"/>
      <c r="Z9" s="46"/>
      <c r="AA9" s="46"/>
      <c r="AB9" s="46"/>
      <c r="AC9" s="46"/>
      <c r="AD9" s="46"/>
      <c r="AE9" s="46" t="s">
        <v>15</v>
      </c>
      <c r="AF9" s="46"/>
      <c r="AG9" s="46"/>
      <c r="AH9" s="46"/>
      <c r="AI9" s="46"/>
      <c r="AJ9" s="46"/>
      <c r="AK9" s="46"/>
      <c r="AL9" s="46"/>
      <c r="AM9" s="29"/>
    </row>
    <row r="10" spans="1:42" ht="15" customHeight="1">
      <c r="A10" s="28"/>
      <c r="B10" s="46"/>
      <c r="C10" s="46"/>
      <c r="D10" s="46"/>
      <c r="E10" s="63"/>
      <c r="F10" s="63"/>
      <c r="G10" s="63"/>
      <c r="H10" s="63"/>
      <c r="I10" s="63"/>
      <c r="J10" s="63"/>
      <c r="K10" s="63"/>
      <c r="L10" s="63"/>
      <c r="M10" s="4"/>
      <c r="N10" s="4"/>
      <c r="O10" s="83">
        <v>20</v>
      </c>
      <c r="P10" s="84"/>
      <c r="Q10" s="84"/>
      <c r="R10" s="84"/>
      <c r="S10" s="84"/>
      <c r="T10" s="84"/>
      <c r="U10" s="73" t="s">
        <v>32</v>
      </c>
      <c r="V10" s="74"/>
      <c r="W10" s="75">
        <v>100</v>
      </c>
      <c r="X10" s="76"/>
      <c r="Y10" s="76"/>
      <c r="Z10" s="76"/>
      <c r="AA10" s="76"/>
      <c r="AB10" s="76"/>
      <c r="AC10" s="73" t="s">
        <v>14</v>
      </c>
      <c r="AD10" s="74"/>
      <c r="AE10" s="75">
        <v>4000</v>
      </c>
      <c r="AF10" s="76"/>
      <c r="AG10" s="76"/>
      <c r="AH10" s="76"/>
      <c r="AI10" s="76"/>
      <c r="AJ10" s="76"/>
      <c r="AK10" s="73" t="s">
        <v>14</v>
      </c>
      <c r="AL10" s="74"/>
      <c r="AM10" s="29"/>
    </row>
    <row r="11" spans="1:42" ht="15" customHeight="1">
      <c r="A11" s="28"/>
      <c r="B11" s="46" t="s">
        <v>6</v>
      </c>
      <c r="C11" s="46"/>
      <c r="D11" s="46"/>
      <c r="E11" s="63">
        <v>2222222222</v>
      </c>
      <c r="F11" s="63"/>
      <c r="G11" s="63"/>
      <c r="H11" s="63"/>
      <c r="I11" s="63"/>
      <c r="J11" s="63"/>
      <c r="K11" s="63"/>
      <c r="L11" s="6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9"/>
    </row>
    <row r="12" spans="1:42" ht="15" customHeight="1">
      <c r="A12" s="28"/>
      <c r="B12" s="46"/>
      <c r="C12" s="46"/>
      <c r="D12" s="46"/>
      <c r="E12" s="63"/>
      <c r="F12" s="63"/>
      <c r="G12" s="63"/>
      <c r="H12" s="63"/>
      <c r="I12" s="63"/>
      <c r="J12" s="63"/>
      <c r="K12" s="63"/>
      <c r="L12" s="63"/>
      <c r="M12" s="4"/>
      <c r="N12" s="4"/>
      <c r="O12" s="46"/>
      <c r="P12" s="46" t="s">
        <v>16</v>
      </c>
      <c r="Q12" s="46"/>
      <c r="R12" s="46"/>
      <c r="S12" s="46" t="s">
        <v>17</v>
      </c>
      <c r="T12" s="46"/>
      <c r="U12" s="46"/>
      <c r="V12" s="46"/>
      <c r="W12" s="47" t="s">
        <v>18</v>
      </c>
      <c r="X12" s="47"/>
      <c r="Y12" s="47"/>
      <c r="Z12" s="47"/>
      <c r="AA12" s="47"/>
      <c r="AB12" s="47" t="s">
        <v>20</v>
      </c>
      <c r="AC12" s="47"/>
      <c r="AD12" s="47"/>
      <c r="AE12" s="46" t="s">
        <v>13</v>
      </c>
      <c r="AF12" s="46"/>
      <c r="AG12" s="46"/>
      <c r="AH12" s="46"/>
      <c r="AI12" s="46" t="s">
        <v>21</v>
      </c>
      <c r="AJ12" s="46"/>
      <c r="AK12" s="46"/>
      <c r="AL12" s="46"/>
      <c r="AM12" s="29"/>
      <c r="AO12" s="30" t="s">
        <v>36</v>
      </c>
    </row>
    <row r="13" spans="1:42" ht="15" customHeight="1">
      <c r="A13" s="2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6"/>
      <c r="P13" s="47"/>
      <c r="Q13" s="47"/>
      <c r="R13" s="47"/>
      <c r="S13" s="47"/>
      <c r="T13" s="47"/>
      <c r="U13" s="47"/>
      <c r="V13" s="47"/>
      <c r="W13" s="52" t="s">
        <v>19</v>
      </c>
      <c r="X13" s="52"/>
      <c r="Y13" s="52"/>
      <c r="Z13" s="52"/>
      <c r="AA13" s="52"/>
      <c r="AB13" s="52" t="s">
        <v>26</v>
      </c>
      <c r="AC13" s="52"/>
      <c r="AD13" s="52"/>
      <c r="AE13" s="46"/>
      <c r="AF13" s="46"/>
      <c r="AG13" s="46"/>
      <c r="AH13" s="46"/>
      <c r="AI13" s="46"/>
      <c r="AJ13" s="46"/>
      <c r="AK13" s="46"/>
      <c r="AL13" s="46"/>
      <c r="AM13" s="29"/>
      <c r="AO13" s="30">
        <v>2000</v>
      </c>
      <c r="AP13" s="31">
        <v>0.1</v>
      </c>
    </row>
    <row r="14" spans="1:42" ht="24.95" customHeight="1">
      <c r="A14" s="28"/>
      <c r="B14" s="4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1">
        <v>1</v>
      </c>
      <c r="P14" s="9"/>
      <c r="Q14" s="10">
        <v>2</v>
      </c>
      <c r="R14" s="12" t="s">
        <v>38</v>
      </c>
      <c r="S14" s="87">
        <v>0.5</v>
      </c>
      <c r="T14" s="88"/>
      <c r="U14" s="13" t="s">
        <v>39</v>
      </c>
      <c r="V14" s="11"/>
      <c r="W14" s="51" t="s">
        <v>34</v>
      </c>
      <c r="X14" s="41"/>
      <c r="Y14" s="41"/>
      <c r="Z14" s="41"/>
      <c r="AA14" s="41"/>
      <c r="AB14" s="41" t="s">
        <v>40</v>
      </c>
      <c r="AC14" s="41"/>
      <c r="AD14" s="41"/>
      <c r="AE14" s="42">
        <v>100</v>
      </c>
      <c r="AF14" s="43"/>
      <c r="AG14" s="43"/>
      <c r="AH14" s="13" t="s">
        <v>41</v>
      </c>
      <c r="AI14" s="48"/>
      <c r="AJ14" s="49"/>
      <c r="AK14" s="49"/>
      <c r="AL14" s="50"/>
      <c r="AM14" s="29"/>
      <c r="AO14" s="26">
        <f>+$AO$13*S14</f>
        <v>1000</v>
      </c>
      <c r="AP14" s="32">
        <f>+AO14*$AP$13</f>
        <v>100</v>
      </c>
    </row>
    <row r="15" spans="1:42" ht="24.95" customHeight="1">
      <c r="A15" s="28"/>
      <c r="B15" s="61" t="s">
        <v>31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4"/>
      <c r="N15" s="4"/>
      <c r="O15" s="18">
        <v>2</v>
      </c>
      <c r="P15" s="9"/>
      <c r="Q15" s="10">
        <v>3</v>
      </c>
      <c r="R15" s="8" t="s">
        <v>38</v>
      </c>
      <c r="S15" s="87">
        <v>1.5</v>
      </c>
      <c r="T15" s="88"/>
      <c r="U15" s="13" t="s">
        <v>39</v>
      </c>
      <c r="V15" s="11"/>
      <c r="W15" s="41" t="s">
        <v>35</v>
      </c>
      <c r="X15" s="41"/>
      <c r="Y15" s="41"/>
      <c r="Z15" s="41"/>
      <c r="AA15" s="41"/>
      <c r="AB15" s="41" t="s">
        <v>42</v>
      </c>
      <c r="AC15" s="41"/>
      <c r="AD15" s="41"/>
      <c r="AE15" s="42">
        <v>300</v>
      </c>
      <c r="AF15" s="43"/>
      <c r="AG15" s="43"/>
      <c r="AH15" s="13" t="s">
        <v>41</v>
      </c>
      <c r="AI15" s="44">
        <f>+AE14+AE15</f>
        <v>400</v>
      </c>
      <c r="AJ15" s="45"/>
      <c r="AK15" s="45"/>
      <c r="AL15" s="14" t="s">
        <v>41</v>
      </c>
      <c r="AM15" s="29"/>
      <c r="AO15" s="26">
        <f t="shared" ref="AO15:AO27" si="0">+$AO$13*S15</f>
        <v>3000</v>
      </c>
      <c r="AP15" s="32">
        <f t="shared" ref="AP15:AP27" si="1">+AO15*$AP$13</f>
        <v>300</v>
      </c>
    </row>
    <row r="16" spans="1:42" ht="24.95" customHeight="1">
      <c r="A16" s="2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4"/>
      <c r="N16" s="4"/>
      <c r="O16" s="18">
        <v>3</v>
      </c>
      <c r="P16" s="9"/>
      <c r="Q16" s="10">
        <v>4</v>
      </c>
      <c r="R16" s="8" t="s">
        <v>37</v>
      </c>
      <c r="S16" s="87">
        <v>0.5</v>
      </c>
      <c r="T16" s="88"/>
      <c r="U16" s="13" t="s">
        <v>39</v>
      </c>
      <c r="V16" s="11"/>
      <c r="W16" s="41" t="s">
        <v>34</v>
      </c>
      <c r="X16" s="41"/>
      <c r="Y16" s="41"/>
      <c r="Z16" s="41"/>
      <c r="AA16" s="41"/>
      <c r="AB16" s="41" t="s">
        <v>40</v>
      </c>
      <c r="AC16" s="41"/>
      <c r="AD16" s="41"/>
      <c r="AE16" s="42">
        <v>100</v>
      </c>
      <c r="AF16" s="43"/>
      <c r="AG16" s="43"/>
      <c r="AH16" s="13" t="s">
        <v>41</v>
      </c>
      <c r="AI16" s="44">
        <f>+AI15+AE16</f>
        <v>500</v>
      </c>
      <c r="AJ16" s="45"/>
      <c r="AK16" s="45"/>
      <c r="AL16" s="14" t="s">
        <v>41</v>
      </c>
      <c r="AM16" s="29"/>
      <c r="AO16" s="26">
        <f t="shared" si="0"/>
        <v>1000</v>
      </c>
      <c r="AP16" s="32">
        <f t="shared" si="1"/>
        <v>100</v>
      </c>
    </row>
    <row r="17" spans="1:42" ht="24.95" customHeight="1">
      <c r="A17" s="28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4"/>
      <c r="N17" s="4"/>
      <c r="O17" s="18">
        <v>4</v>
      </c>
      <c r="P17" s="9"/>
      <c r="Q17" s="10">
        <v>5</v>
      </c>
      <c r="R17" s="8" t="s">
        <v>37</v>
      </c>
      <c r="S17" s="87">
        <v>1.5</v>
      </c>
      <c r="T17" s="88"/>
      <c r="U17" s="13" t="s">
        <v>39</v>
      </c>
      <c r="V17" s="11"/>
      <c r="W17" s="41" t="s">
        <v>35</v>
      </c>
      <c r="X17" s="41"/>
      <c r="Y17" s="41"/>
      <c r="Z17" s="41"/>
      <c r="AA17" s="41"/>
      <c r="AB17" s="41" t="s">
        <v>42</v>
      </c>
      <c r="AC17" s="41"/>
      <c r="AD17" s="41"/>
      <c r="AE17" s="42">
        <v>300</v>
      </c>
      <c r="AF17" s="43"/>
      <c r="AG17" s="43"/>
      <c r="AH17" s="13" t="s">
        <v>41</v>
      </c>
      <c r="AI17" s="44">
        <f t="shared" ref="AI17:AI27" si="2">+AI16+AE17</f>
        <v>800</v>
      </c>
      <c r="AJ17" s="45"/>
      <c r="AK17" s="45"/>
      <c r="AL17" s="14" t="s">
        <v>41</v>
      </c>
      <c r="AM17" s="29"/>
      <c r="AO17" s="26">
        <f t="shared" si="0"/>
        <v>3000</v>
      </c>
      <c r="AP17" s="32">
        <f t="shared" si="1"/>
        <v>300</v>
      </c>
    </row>
    <row r="18" spans="1:42" ht="24.95" customHeight="1">
      <c r="A18" s="2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8">
        <v>5</v>
      </c>
      <c r="P18" s="9"/>
      <c r="Q18" s="10">
        <v>6</v>
      </c>
      <c r="R18" s="8" t="s">
        <v>37</v>
      </c>
      <c r="S18" s="87">
        <v>0.5</v>
      </c>
      <c r="T18" s="88"/>
      <c r="U18" s="13" t="s">
        <v>39</v>
      </c>
      <c r="V18" s="11"/>
      <c r="W18" s="41" t="s">
        <v>34</v>
      </c>
      <c r="X18" s="41"/>
      <c r="Y18" s="41"/>
      <c r="Z18" s="41"/>
      <c r="AA18" s="41"/>
      <c r="AB18" s="41" t="s">
        <v>40</v>
      </c>
      <c r="AC18" s="41"/>
      <c r="AD18" s="41"/>
      <c r="AE18" s="42">
        <v>100</v>
      </c>
      <c r="AF18" s="43"/>
      <c r="AG18" s="43"/>
      <c r="AH18" s="13" t="s">
        <v>41</v>
      </c>
      <c r="AI18" s="44">
        <f t="shared" si="2"/>
        <v>900</v>
      </c>
      <c r="AJ18" s="45"/>
      <c r="AK18" s="45"/>
      <c r="AL18" s="14" t="s">
        <v>41</v>
      </c>
      <c r="AM18" s="29"/>
      <c r="AO18" s="26">
        <f t="shared" si="0"/>
        <v>1000</v>
      </c>
      <c r="AP18" s="32">
        <f t="shared" si="1"/>
        <v>100</v>
      </c>
    </row>
    <row r="19" spans="1:42" ht="24.95" customHeight="1">
      <c r="A19" s="28"/>
      <c r="B19" s="4" t="s">
        <v>27</v>
      </c>
      <c r="C19" s="4"/>
      <c r="D19" s="4"/>
      <c r="E19" s="4"/>
      <c r="F19" s="82">
        <v>2023</v>
      </c>
      <c r="G19" s="82"/>
      <c r="H19" s="2" t="s">
        <v>0</v>
      </c>
      <c r="I19" s="20">
        <v>4</v>
      </c>
      <c r="J19" s="2" t="s">
        <v>8</v>
      </c>
      <c r="K19" s="20">
        <v>30</v>
      </c>
      <c r="L19" s="2" t="s">
        <v>9</v>
      </c>
      <c r="M19" s="4"/>
      <c r="N19" s="4"/>
      <c r="O19" s="18">
        <v>6</v>
      </c>
      <c r="P19" s="9"/>
      <c r="Q19" s="10">
        <v>7</v>
      </c>
      <c r="R19" s="8" t="s">
        <v>37</v>
      </c>
      <c r="S19" s="87">
        <v>1.5</v>
      </c>
      <c r="T19" s="88"/>
      <c r="U19" s="13" t="s">
        <v>39</v>
      </c>
      <c r="V19" s="11"/>
      <c r="W19" s="41" t="s">
        <v>35</v>
      </c>
      <c r="X19" s="41"/>
      <c r="Y19" s="41"/>
      <c r="Z19" s="41"/>
      <c r="AA19" s="41"/>
      <c r="AB19" s="41" t="s">
        <v>42</v>
      </c>
      <c r="AC19" s="41"/>
      <c r="AD19" s="41"/>
      <c r="AE19" s="42">
        <v>300</v>
      </c>
      <c r="AF19" s="43"/>
      <c r="AG19" s="43"/>
      <c r="AH19" s="13" t="s">
        <v>41</v>
      </c>
      <c r="AI19" s="44">
        <f t="shared" si="2"/>
        <v>1200</v>
      </c>
      <c r="AJ19" s="45"/>
      <c r="AK19" s="45"/>
      <c r="AL19" s="14" t="s">
        <v>41</v>
      </c>
      <c r="AM19" s="29"/>
      <c r="AO19" s="26">
        <f t="shared" si="0"/>
        <v>3000</v>
      </c>
      <c r="AP19" s="32">
        <f t="shared" si="1"/>
        <v>300</v>
      </c>
    </row>
    <row r="20" spans="1:42" ht="24.95" customHeight="1">
      <c r="A20" s="2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8">
        <v>7</v>
      </c>
      <c r="P20" s="9"/>
      <c r="Q20" s="10">
        <v>8</v>
      </c>
      <c r="R20" s="8" t="s">
        <v>37</v>
      </c>
      <c r="S20" s="87">
        <v>0.5</v>
      </c>
      <c r="T20" s="88"/>
      <c r="U20" s="13" t="s">
        <v>39</v>
      </c>
      <c r="V20" s="11"/>
      <c r="W20" s="41" t="s">
        <v>34</v>
      </c>
      <c r="X20" s="41"/>
      <c r="Y20" s="41"/>
      <c r="Z20" s="41"/>
      <c r="AA20" s="41"/>
      <c r="AB20" s="41" t="s">
        <v>40</v>
      </c>
      <c r="AC20" s="41"/>
      <c r="AD20" s="41"/>
      <c r="AE20" s="42">
        <v>100</v>
      </c>
      <c r="AF20" s="43"/>
      <c r="AG20" s="43"/>
      <c r="AH20" s="13" t="s">
        <v>41</v>
      </c>
      <c r="AI20" s="44">
        <f t="shared" si="2"/>
        <v>1300</v>
      </c>
      <c r="AJ20" s="45"/>
      <c r="AK20" s="45"/>
      <c r="AL20" s="14" t="s">
        <v>41</v>
      </c>
      <c r="AM20" s="29"/>
      <c r="AO20" s="26">
        <f t="shared" si="0"/>
        <v>1000</v>
      </c>
      <c r="AP20" s="32">
        <f t="shared" si="1"/>
        <v>100</v>
      </c>
    </row>
    <row r="21" spans="1:42" ht="24.95" customHeight="1">
      <c r="A21" s="28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8">
        <v>8</v>
      </c>
      <c r="P21" s="9"/>
      <c r="Q21" s="10">
        <v>9</v>
      </c>
      <c r="R21" s="8" t="s">
        <v>37</v>
      </c>
      <c r="S21" s="87">
        <v>1.5</v>
      </c>
      <c r="T21" s="88"/>
      <c r="U21" s="13" t="s">
        <v>39</v>
      </c>
      <c r="V21" s="11"/>
      <c r="W21" s="41" t="s">
        <v>35</v>
      </c>
      <c r="X21" s="41"/>
      <c r="Y21" s="41"/>
      <c r="Z21" s="41"/>
      <c r="AA21" s="41"/>
      <c r="AB21" s="41" t="s">
        <v>42</v>
      </c>
      <c r="AC21" s="41"/>
      <c r="AD21" s="41"/>
      <c r="AE21" s="42">
        <v>300</v>
      </c>
      <c r="AF21" s="43"/>
      <c r="AG21" s="43"/>
      <c r="AH21" s="13" t="s">
        <v>41</v>
      </c>
      <c r="AI21" s="44">
        <f t="shared" si="2"/>
        <v>1600</v>
      </c>
      <c r="AJ21" s="45"/>
      <c r="AK21" s="45"/>
      <c r="AL21" s="14" t="s">
        <v>41</v>
      </c>
      <c r="AM21" s="29"/>
      <c r="AO21" s="26">
        <f t="shared" si="0"/>
        <v>3000</v>
      </c>
      <c r="AP21" s="32">
        <f t="shared" si="1"/>
        <v>300</v>
      </c>
    </row>
    <row r="22" spans="1:42" ht="24.95" customHeight="1">
      <c r="A22" s="28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4"/>
      <c r="N22" s="4"/>
      <c r="O22" s="18">
        <v>9</v>
      </c>
      <c r="P22" s="9"/>
      <c r="Q22" s="10">
        <v>10</v>
      </c>
      <c r="R22" s="8" t="s">
        <v>37</v>
      </c>
      <c r="S22" s="87">
        <v>0.5</v>
      </c>
      <c r="T22" s="88"/>
      <c r="U22" s="13" t="s">
        <v>39</v>
      </c>
      <c r="V22" s="11"/>
      <c r="W22" s="41" t="s">
        <v>34</v>
      </c>
      <c r="X22" s="41"/>
      <c r="Y22" s="41"/>
      <c r="Z22" s="41"/>
      <c r="AA22" s="41"/>
      <c r="AB22" s="41" t="s">
        <v>40</v>
      </c>
      <c r="AC22" s="41"/>
      <c r="AD22" s="41"/>
      <c r="AE22" s="42">
        <v>100</v>
      </c>
      <c r="AF22" s="43"/>
      <c r="AG22" s="43"/>
      <c r="AH22" s="13" t="s">
        <v>41</v>
      </c>
      <c r="AI22" s="44">
        <f t="shared" si="2"/>
        <v>1700</v>
      </c>
      <c r="AJ22" s="45"/>
      <c r="AK22" s="45"/>
      <c r="AL22" s="14" t="s">
        <v>41</v>
      </c>
      <c r="AM22" s="29"/>
      <c r="AO22" s="26">
        <f t="shared" si="0"/>
        <v>1000</v>
      </c>
      <c r="AP22" s="32">
        <f t="shared" si="1"/>
        <v>100</v>
      </c>
    </row>
    <row r="23" spans="1:42" ht="24.95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"/>
      <c r="N23" s="4"/>
      <c r="O23" s="18">
        <v>10</v>
      </c>
      <c r="P23" s="9"/>
      <c r="Q23" s="10">
        <v>11</v>
      </c>
      <c r="R23" s="8" t="s">
        <v>37</v>
      </c>
      <c r="S23" s="87">
        <v>1.5</v>
      </c>
      <c r="T23" s="88"/>
      <c r="U23" s="13" t="s">
        <v>39</v>
      </c>
      <c r="V23" s="11"/>
      <c r="W23" s="41" t="s">
        <v>35</v>
      </c>
      <c r="X23" s="41"/>
      <c r="Y23" s="41"/>
      <c r="Z23" s="41"/>
      <c r="AA23" s="41"/>
      <c r="AB23" s="41" t="s">
        <v>42</v>
      </c>
      <c r="AC23" s="41"/>
      <c r="AD23" s="41"/>
      <c r="AE23" s="42">
        <v>300</v>
      </c>
      <c r="AF23" s="43"/>
      <c r="AG23" s="43"/>
      <c r="AH23" s="13" t="s">
        <v>41</v>
      </c>
      <c r="AI23" s="44">
        <f t="shared" si="2"/>
        <v>2000</v>
      </c>
      <c r="AJ23" s="45"/>
      <c r="AK23" s="45"/>
      <c r="AL23" s="14" t="s">
        <v>41</v>
      </c>
      <c r="AM23" s="29"/>
      <c r="AO23" s="26">
        <f t="shared" si="0"/>
        <v>3000</v>
      </c>
      <c r="AP23" s="32">
        <f t="shared" si="1"/>
        <v>300</v>
      </c>
    </row>
    <row r="24" spans="1:42" ht="24.95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"/>
      <c r="N24" s="4"/>
      <c r="O24" s="18">
        <v>11</v>
      </c>
      <c r="P24" s="9"/>
      <c r="Q24" s="10">
        <v>12</v>
      </c>
      <c r="R24" s="8" t="s">
        <v>37</v>
      </c>
      <c r="S24" s="87">
        <v>0.5</v>
      </c>
      <c r="T24" s="88"/>
      <c r="U24" s="13" t="s">
        <v>39</v>
      </c>
      <c r="V24" s="11"/>
      <c r="W24" s="41" t="s">
        <v>34</v>
      </c>
      <c r="X24" s="41"/>
      <c r="Y24" s="41"/>
      <c r="Z24" s="41"/>
      <c r="AA24" s="41"/>
      <c r="AB24" s="41" t="s">
        <v>40</v>
      </c>
      <c r="AC24" s="41"/>
      <c r="AD24" s="41"/>
      <c r="AE24" s="42">
        <v>100</v>
      </c>
      <c r="AF24" s="43"/>
      <c r="AG24" s="43"/>
      <c r="AH24" s="13" t="s">
        <v>41</v>
      </c>
      <c r="AI24" s="44">
        <f t="shared" si="2"/>
        <v>2100</v>
      </c>
      <c r="AJ24" s="45"/>
      <c r="AK24" s="45"/>
      <c r="AL24" s="14" t="s">
        <v>41</v>
      </c>
      <c r="AM24" s="29"/>
      <c r="AO24" s="26">
        <f t="shared" si="0"/>
        <v>1000</v>
      </c>
      <c r="AP24" s="32">
        <f t="shared" si="1"/>
        <v>100</v>
      </c>
    </row>
    <row r="25" spans="1:42" ht="24.95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"/>
      <c r="N25" s="4"/>
      <c r="O25" s="18">
        <v>12</v>
      </c>
      <c r="P25" s="9"/>
      <c r="Q25" s="10">
        <v>13</v>
      </c>
      <c r="R25" s="8" t="s">
        <v>37</v>
      </c>
      <c r="S25" s="87">
        <v>10</v>
      </c>
      <c r="T25" s="88"/>
      <c r="U25" s="13" t="s">
        <v>39</v>
      </c>
      <c r="V25" s="11"/>
      <c r="W25" s="41" t="s">
        <v>35</v>
      </c>
      <c r="X25" s="41"/>
      <c r="Y25" s="41"/>
      <c r="Z25" s="41"/>
      <c r="AA25" s="41"/>
      <c r="AB25" s="41" t="s">
        <v>42</v>
      </c>
      <c r="AC25" s="41"/>
      <c r="AD25" s="41"/>
      <c r="AE25" s="42">
        <v>2000</v>
      </c>
      <c r="AF25" s="43"/>
      <c r="AG25" s="43"/>
      <c r="AH25" s="13" t="s">
        <v>41</v>
      </c>
      <c r="AI25" s="44">
        <f t="shared" si="2"/>
        <v>4100</v>
      </c>
      <c r="AJ25" s="45"/>
      <c r="AK25" s="45"/>
      <c r="AL25" s="14" t="s">
        <v>41</v>
      </c>
      <c r="AM25" s="29"/>
      <c r="AO25" s="26">
        <f t="shared" si="0"/>
        <v>20000</v>
      </c>
      <c r="AP25" s="32">
        <f t="shared" si="1"/>
        <v>2000</v>
      </c>
    </row>
    <row r="26" spans="1:42" ht="24.95" customHeight="1">
      <c r="A26" s="28" t="s">
        <v>25</v>
      </c>
      <c r="B26" s="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4"/>
      <c r="N26" s="4"/>
      <c r="O26" s="18">
        <v>13</v>
      </c>
      <c r="P26" s="9"/>
      <c r="Q26" s="10"/>
      <c r="R26" s="8" t="s">
        <v>37</v>
      </c>
      <c r="S26" s="87"/>
      <c r="T26" s="88"/>
      <c r="U26" s="13" t="s">
        <v>39</v>
      </c>
      <c r="V26" s="11"/>
      <c r="W26" s="41"/>
      <c r="X26" s="41"/>
      <c r="Y26" s="41"/>
      <c r="Z26" s="41"/>
      <c r="AA26" s="41"/>
      <c r="AB26" s="41"/>
      <c r="AC26" s="41"/>
      <c r="AD26" s="41"/>
      <c r="AE26" s="42"/>
      <c r="AF26" s="43"/>
      <c r="AG26" s="43"/>
      <c r="AH26" s="13" t="s">
        <v>41</v>
      </c>
      <c r="AI26" s="44">
        <f t="shared" si="2"/>
        <v>4100</v>
      </c>
      <c r="AJ26" s="45"/>
      <c r="AK26" s="45"/>
      <c r="AL26" s="14" t="s">
        <v>41</v>
      </c>
      <c r="AM26" s="29"/>
      <c r="AO26" s="26">
        <f t="shared" si="0"/>
        <v>0</v>
      </c>
      <c r="AP26" s="32">
        <f t="shared" si="1"/>
        <v>0</v>
      </c>
    </row>
    <row r="27" spans="1:42" ht="24.95" customHeight="1">
      <c r="A27" s="28"/>
      <c r="B27" s="38" t="s">
        <v>29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4"/>
      <c r="N27" s="4"/>
      <c r="O27" s="18">
        <v>14</v>
      </c>
      <c r="P27" s="9"/>
      <c r="Q27" s="10"/>
      <c r="R27" s="8" t="s">
        <v>37</v>
      </c>
      <c r="S27" s="53"/>
      <c r="T27" s="54"/>
      <c r="U27" s="15" t="s">
        <v>39</v>
      </c>
      <c r="V27" s="16"/>
      <c r="W27" s="41"/>
      <c r="X27" s="41"/>
      <c r="Y27" s="41"/>
      <c r="Z27" s="41"/>
      <c r="AA27" s="41"/>
      <c r="AB27" s="41"/>
      <c r="AC27" s="41"/>
      <c r="AD27" s="41"/>
      <c r="AE27" s="77"/>
      <c r="AF27" s="78"/>
      <c r="AG27" s="78"/>
      <c r="AH27" s="15" t="s">
        <v>41</v>
      </c>
      <c r="AI27" s="44">
        <f t="shared" si="2"/>
        <v>4100</v>
      </c>
      <c r="AJ27" s="45"/>
      <c r="AK27" s="45"/>
      <c r="AL27" s="14" t="s">
        <v>41</v>
      </c>
      <c r="AM27" s="29"/>
      <c r="AO27" s="26">
        <f t="shared" si="0"/>
        <v>0</v>
      </c>
      <c r="AP27" s="32">
        <f t="shared" si="1"/>
        <v>0</v>
      </c>
    </row>
    <row r="28" spans="1:42" ht="24.95" customHeight="1">
      <c r="A28" s="2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"/>
      <c r="N28" s="4"/>
      <c r="O28" s="85" t="s">
        <v>33</v>
      </c>
      <c r="P28" s="86"/>
      <c r="Q28" s="86"/>
      <c r="R28" s="86"/>
      <c r="S28" s="55">
        <f>SUM(S14:T27)</f>
        <v>20.5</v>
      </c>
      <c r="T28" s="56"/>
      <c r="U28" s="13" t="s">
        <v>39</v>
      </c>
      <c r="V28" s="11"/>
      <c r="W28" s="57"/>
      <c r="X28" s="58"/>
      <c r="Y28" s="58"/>
      <c r="Z28" s="58"/>
      <c r="AA28" s="58"/>
      <c r="AB28" s="58"/>
      <c r="AC28" s="58"/>
      <c r="AD28" s="59"/>
      <c r="AE28" s="17"/>
      <c r="AF28" s="79">
        <f>SUM(AE14:AG27)</f>
        <v>4100</v>
      </c>
      <c r="AG28" s="79"/>
      <c r="AH28" s="14" t="s">
        <v>41</v>
      </c>
      <c r="AI28" s="40"/>
      <c r="AJ28" s="40"/>
      <c r="AK28" s="40"/>
      <c r="AL28" s="40"/>
      <c r="AM28" s="29"/>
    </row>
    <row r="29" spans="1:4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</row>
    <row r="30" spans="1:42" ht="18" customHeight="1"/>
    <row r="31" spans="1:42" ht="18" customHeight="1"/>
    <row r="32" spans="1:42" ht="18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mergeCells count="112">
    <mergeCell ref="AI27:AK27"/>
    <mergeCell ref="O28:R28"/>
    <mergeCell ref="S28:T28"/>
    <mergeCell ref="W28:AD28"/>
    <mergeCell ref="AF28:AG28"/>
    <mergeCell ref="AI28:AL28"/>
    <mergeCell ref="S26:T26"/>
    <mergeCell ref="W26:AA26"/>
    <mergeCell ref="AB26:AD26"/>
    <mergeCell ref="AE26:AG26"/>
    <mergeCell ref="AI26:AK26"/>
    <mergeCell ref="B27:L28"/>
    <mergeCell ref="S27:T27"/>
    <mergeCell ref="W27:AA27"/>
    <mergeCell ref="AB27:AD27"/>
    <mergeCell ref="AE27:AG27"/>
    <mergeCell ref="S24:T24"/>
    <mergeCell ref="W24:AA24"/>
    <mergeCell ref="AB24:AD24"/>
    <mergeCell ref="AE24:AG24"/>
    <mergeCell ref="S21:T21"/>
    <mergeCell ref="W21:AA21"/>
    <mergeCell ref="AB21:AD21"/>
    <mergeCell ref="AE21:AG21"/>
    <mergeCell ref="AI21:AK21"/>
    <mergeCell ref="B22:L25"/>
    <mergeCell ref="S22:T22"/>
    <mergeCell ref="W22:AA22"/>
    <mergeCell ref="AB22:AD22"/>
    <mergeCell ref="AE22:AG22"/>
    <mergeCell ref="AI24:AK24"/>
    <mergeCell ref="S25:T25"/>
    <mergeCell ref="W25:AA25"/>
    <mergeCell ref="AB25:AD25"/>
    <mergeCell ref="AE25:AG25"/>
    <mergeCell ref="AI25:AK25"/>
    <mergeCell ref="AI22:AK22"/>
    <mergeCell ref="S23:T23"/>
    <mergeCell ref="W23:AA23"/>
    <mergeCell ref="AB23:AD23"/>
    <mergeCell ref="AE23:AG23"/>
    <mergeCell ref="AI23:AK23"/>
    <mergeCell ref="S20:T20"/>
    <mergeCell ref="W20:AA20"/>
    <mergeCell ref="AB20:AD20"/>
    <mergeCell ref="AE20:AG20"/>
    <mergeCell ref="AI20:AK20"/>
    <mergeCell ref="S18:T18"/>
    <mergeCell ref="W18:AA18"/>
    <mergeCell ref="AB18:AD18"/>
    <mergeCell ref="AE18:AG18"/>
    <mergeCell ref="AI18:AK18"/>
    <mergeCell ref="F19:G19"/>
    <mergeCell ref="S19:T19"/>
    <mergeCell ref="W19:AA19"/>
    <mergeCell ref="AB19:AD19"/>
    <mergeCell ref="AE19:AG19"/>
    <mergeCell ref="AI16:AK16"/>
    <mergeCell ref="S17:T17"/>
    <mergeCell ref="W17:AA17"/>
    <mergeCell ref="AB17:AD17"/>
    <mergeCell ref="AE17:AG17"/>
    <mergeCell ref="AI17:AK17"/>
    <mergeCell ref="B15:L17"/>
    <mergeCell ref="S15:T15"/>
    <mergeCell ref="W15:AA15"/>
    <mergeCell ref="AB15:AD15"/>
    <mergeCell ref="AE15:AG15"/>
    <mergeCell ref="AI15:AK15"/>
    <mergeCell ref="S16:T16"/>
    <mergeCell ref="W16:AA16"/>
    <mergeCell ref="AB16:AD16"/>
    <mergeCell ref="AE16:AG16"/>
    <mergeCell ref="AI19:AK19"/>
    <mergeCell ref="AE12:AH13"/>
    <mergeCell ref="AI12:AL13"/>
    <mergeCell ref="W13:AA13"/>
    <mergeCell ref="AB13:AD13"/>
    <mergeCell ref="S14:T14"/>
    <mergeCell ref="W14:AA14"/>
    <mergeCell ref="AB14:AD14"/>
    <mergeCell ref="AE14:AG14"/>
    <mergeCell ref="AI14:AL14"/>
    <mergeCell ref="B11:D12"/>
    <mergeCell ref="E11:L12"/>
    <mergeCell ref="O12:O13"/>
    <mergeCell ref="P12:R13"/>
    <mergeCell ref="S12:V13"/>
    <mergeCell ref="W12:AA12"/>
    <mergeCell ref="O10:T10"/>
    <mergeCell ref="U10:V10"/>
    <mergeCell ref="W10:AB10"/>
    <mergeCell ref="AB12:AD12"/>
    <mergeCell ref="C2:D2"/>
    <mergeCell ref="P2:Q2"/>
    <mergeCell ref="AJ2:AL3"/>
    <mergeCell ref="A4:M4"/>
    <mergeCell ref="O4:AJ4"/>
    <mergeCell ref="A5:M5"/>
    <mergeCell ref="AC10:AD10"/>
    <mergeCell ref="AE10:AJ10"/>
    <mergeCell ref="AK10:AL10"/>
    <mergeCell ref="A6:M6"/>
    <mergeCell ref="O6:R7"/>
    <mergeCell ref="S6:Z7"/>
    <mergeCell ref="AA6:AD7"/>
    <mergeCell ref="AE6:AL7"/>
    <mergeCell ref="B9:D10"/>
    <mergeCell ref="E9:L10"/>
    <mergeCell ref="O9:V9"/>
    <mergeCell ref="W9:AD9"/>
    <mergeCell ref="AE9:AL9"/>
  </mergeCells>
  <phoneticPr fontId="1"/>
  <conditionalFormatting sqref="S28">
    <cfRule type="cellIs" dxfId="1" priority="3" operator="greaterThan">
      <formula>$O$10</formula>
    </cfRule>
  </conditionalFormatting>
  <conditionalFormatting sqref="S28:T28">
    <cfRule type="cellIs" priority="2" operator="greaterThan">
      <formula>$O$10</formula>
    </cfRule>
  </conditionalFormatting>
  <conditionalFormatting sqref="AF28">
    <cfRule type="cellIs" dxfId="0" priority="1" operator="greaterThan">
      <formula>$I$8+$AE$10</formula>
    </cfRule>
  </conditionalFormatting>
  <dataValidations count="1">
    <dataValidation imeMode="off" allowBlank="1" showInputMessage="1" showErrorMessage="1" sqref="AF29:AG1048576 S29:T1048576 S1:T27 A1:R1048576 AH1:XFD1048576 AF1:AG27 U1:AE1048576" xr:uid="{01A946BA-B484-4999-87CE-69858BE01C08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cellComments="asDisplayed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負担額管理票</vt:lpstr>
      <vt:lpstr>負担額管理票 (記入例)</vt:lpstr>
      <vt:lpstr>'負担額管理票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03039</dc:creator>
  <cp:lastModifiedBy>04187</cp:lastModifiedBy>
  <cp:lastPrinted>2023-02-16T02:34:06Z</cp:lastPrinted>
  <dcterms:created xsi:type="dcterms:W3CDTF">2022-12-02T04:58:07Z</dcterms:created>
  <dcterms:modified xsi:type="dcterms:W3CDTF">2024-02-21T06:18:03Z</dcterms:modified>
</cp:coreProperties>
</file>